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112\OneDrive\デスクトップ\県民スポーツ大会R8\"/>
    </mc:Choice>
  </mc:AlternateContent>
  <xr:revisionPtr revIDLastSave="6" documentId="13_ncr:1_{571313C4-2ADE-4286-9C7D-DFE564EC1520}" xr6:coauthVersionLast="47" xr6:coauthVersionMax="47" xr10:uidLastSave="{25B70C06-76E9-43D6-9EC2-9D41B408DDA2}"/>
  <bookViews>
    <workbookView xWindow="-96" yWindow="0" windowWidth="11712" windowHeight="13056" activeTab="2" xr2:uid="{5FD824C3-E61B-4796-816E-F929B8A1A705}"/>
  </bookViews>
  <sheets>
    <sheet name="少" sheetId="1" r:id="rId1"/>
    <sheet name="中" sheetId="2" r:id="rId2"/>
    <sheet name="送金通知書" sheetId="6" r:id="rId3"/>
  </sheets>
  <externalReferences>
    <externalReference r:id="rId4"/>
    <externalReference r:id="rId5"/>
  </externalReferences>
  <definedNames>
    <definedName name="_xlnm._FilterDatabase" localSheetId="0" hidden="1">少!$B$4:$Q$106</definedName>
    <definedName name="_xlnm._FilterDatabase" localSheetId="1" hidden="1">中!$B$5:$L$107</definedName>
    <definedName name="copy" localSheetId="2">#REF!</definedName>
    <definedName name="copy">#REF!</definedName>
    <definedName name="H20選手名">#REF!</definedName>
    <definedName name="ID">#REF!</definedName>
    <definedName name="_xlnm.Print_Area" localSheetId="0">少!$A$1:$Q$107</definedName>
    <definedName name="_xlnm.Print_Area" localSheetId="2">送金通知書!$A$1:$L$28</definedName>
    <definedName name="_xlnm.Print_Area" localSheetId="1">中!$A$1:$L$108</definedName>
    <definedName name="_xlnm.Print_Area">#REF!</definedName>
    <definedName name="soikin">#REF!</definedName>
    <definedName name="soukin">#REF!</definedName>
    <definedName name="t" localSheetId="2">#REF!</definedName>
    <definedName name="t">#REF!</definedName>
    <definedName name="会員名簿一覧表のためのコピー" localSheetId="2">#REF!</definedName>
    <definedName name="会員名簿一覧表のためのコピー">#REF!</definedName>
    <definedName name="指導者別">#REF!</definedName>
    <definedName name="所属別の22年登録会員" localSheetId="2">#REF!</definedName>
    <definedName name="所属別の22年登録会員">#REF!</definedName>
    <definedName name="少年" localSheetId="2">#REF!</definedName>
    <definedName name="少年">#REF!</definedName>
    <definedName name="少年成年まとめ" localSheetId="2">#REF!</definedName>
    <definedName name="少年成年まとめ">#REF!</definedName>
    <definedName name="全空連・少年・成年" localSheetId="2">#REF!</definedName>
    <definedName name="全空連・少年・成年">#REF!</definedName>
    <definedName name="早期" localSheetId="2">#REF!</definedName>
    <definedName name="早期">#REF!</definedName>
    <definedName name="単女" localSheetId="2">[1]辞書!$B$11:$J$225</definedName>
    <definedName name="単女">[2]辞書!$B$11:$J$225</definedName>
    <definedName name="転記・ｴﾘｱ" localSheetId="2">#REF!</definedName>
    <definedName name="転記・ｴﾘｱ">#REF!</definedName>
    <definedName name="範囲" localSheetId="2">#REF!</definedName>
    <definedName name="範囲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6" i="1" l="1"/>
  <c r="E20" i="6" s="1"/>
  <c r="K20" i="6" s="1"/>
  <c r="G6" i="1"/>
  <c r="G107" i="2"/>
  <c r="E17" i="6"/>
  <c r="K17" i="6" s="1"/>
  <c r="F106" i="1"/>
  <c r="E19" i="6"/>
  <c r="K19" i="6" s="1"/>
  <c r="I107" i="2"/>
  <c r="E18" i="6" s="1"/>
  <c r="K18" i="6" s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6" i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7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7" i="2"/>
  <c r="G7" i="1"/>
  <c r="G8" i="1"/>
  <c r="G9" i="1"/>
  <c r="G10" i="1"/>
  <c r="K2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森野幸司</author>
  </authors>
  <commentList>
    <comment ref="A55" authorId="0" shapeId="0" xr:uid="{96ECE7B1-BAAD-4CF4-AAB9-9DB753368248}">
      <text>
        <r>
          <rPr>
            <b/>
            <sz val="9"/>
            <color indexed="81"/>
            <rFont val="MS P ゴシック"/>
            <family val="3"/>
            <charset val="128"/>
          </rPr>
          <t>50人以上いる場合は再表示して入力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森野幸司</author>
  </authors>
  <commentList>
    <comment ref="A56" authorId="0" shapeId="0" xr:uid="{12D53EE4-DB89-420F-9E9A-C5AD75DD02CF}">
      <text>
        <r>
          <rPr>
            <b/>
            <sz val="9"/>
            <color indexed="81"/>
            <rFont val="MS P ゴシック"/>
            <family val="3"/>
            <charset val="128"/>
          </rPr>
          <t>50人以上いる場合は再表示して入力</t>
        </r>
      </text>
    </comment>
  </commentList>
</comments>
</file>

<file path=xl/sharedStrings.xml><?xml version="1.0" encoding="utf-8"?>
<sst xmlns="http://schemas.openxmlformats.org/spreadsheetml/2006/main" count="102" uniqueCount="79">
  <si>
    <t>申込№</t>
    <rPh sb="0" eb="2">
      <t>モウシコミ</t>
    </rPh>
    <phoneticPr fontId="2"/>
  </si>
  <si>
    <t>責任者</t>
    <rPh sb="0" eb="3">
      <t>セキニンシャ</t>
    </rPh>
    <phoneticPr fontId="1"/>
  </si>
  <si>
    <t>例</t>
    <rPh sb="0" eb="1">
      <t>レイ</t>
    </rPh>
    <phoneticPr fontId="2"/>
  </si>
  <si>
    <t>氏名「姓と名の間は全角スペース」</t>
    <rPh sb="0" eb="1">
      <t>シ</t>
    </rPh>
    <rPh sb="1" eb="2">
      <t>ナ</t>
    </rPh>
    <rPh sb="3" eb="4">
      <t>セイ</t>
    </rPh>
    <rPh sb="5" eb="6">
      <t>ナ</t>
    </rPh>
    <rPh sb="7" eb="8">
      <t>アイダ</t>
    </rPh>
    <rPh sb="9" eb="11">
      <t>ゼンカク</t>
    </rPh>
    <phoneticPr fontId="1"/>
  </si>
  <si>
    <t>〇〇　〇〇</t>
    <phoneticPr fontId="2"/>
  </si>
  <si>
    <t>〇〇館</t>
    <rPh sb="2" eb="3">
      <t>カン</t>
    </rPh>
    <phoneticPr fontId="2"/>
  </si>
  <si>
    <t>〇〇〇〇</t>
    <phoneticPr fontId="2"/>
  </si>
  <si>
    <t>道場名</t>
    <rPh sb="0" eb="3">
      <t>ドウジョウメイ</t>
    </rPh>
    <phoneticPr fontId="1"/>
  </si>
  <si>
    <t>組手男</t>
    <rPh sb="0" eb="2">
      <t>クミテ</t>
    </rPh>
    <rPh sb="2" eb="3">
      <t>ダン</t>
    </rPh>
    <phoneticPr fontId="1"/>
  </si>
  <si>
    <t>形男</t>
    <rPh sb="0" eb="1">
      <t>カタ</t>
    </rPh>
    <rPh sb="1" eb="2">
      <t>ダン</t>
    </rPh>
    <phoneticPr fontId="1"/>
  </si>
  <si>
    <t>形女</t>
    <rPh sb="0" eb="1">
      <t>カタ</t>
    </rPh>
    <rPh sb="1" eb="2">
      <t>ジョ</t>
    </rPh>
    <phoneticPr fontId="1"/>
  </si>
  <si>
    <t>組手女</t>
    <phoneticPr fontId="2"/>
  </si>
  <si>
    <t>男子組手少年</t>
    <rPh sb="4" eb="6">
      <t>ショウネンショウダン</t>
    </rPh>
    <phoneticPr fontId="1"/>
  </si>
  <si>
    <t>女子組手少年</t>
    <rPh sb="0" eb="2">
      <t>ジョシ</t>
    </rPh>
    <rPh sb="4" eb="6">
      <t>ショウネンショウダン</t>
    </rPh>
    <phoneticPr fontId="1"/>
  </si>
  <si>
    <t>形少年男子</t>
    <rPh sb="0" eb="1">
      <t>カタ</t>
    </rPh>
    <rPh sb="1" eb="2">
      <t>ショウ</t>
    </rPh>
    <rPh sb="2" eb="3">
      <t>ネン</t>
    </rPh>
    <rPh sb="3" eb="4">
      <t>ダン</t>
    </rPh>
    <rPh sb="4" eb="5">
      <t>コ</t>
    </rPh>
    <phoneticPr fontId="1"/>
  </si>
  <si>
    <t>形少年女子</t>
    <rPh sb="0" eb="1">
      <t>カタ</t>
    </rPh>
    <rPh sb="1" eb="2">
      <t>ショウ</t>
    </rPh>
    <rPh sb="2" eb="3">
      <t>ネン</t>
    </rPh>
    <rPh sb="3" eb="5">
      <t>ジョシ</t>
    </rPh>
    <phoneticPr fontId="1"/>
  </si>
  <si>
    <t>リストから選択</t>
    <rPh sb="5" eb="7">
      <t>センタク</t>
    </rPh>
    <phoneticPr fontId="2"/>
  </si>
  <si>
    <t>自動入力</t>
    <rPh sb="0" eb="4">
      <t>ジドウニュウリョク</t>
    </rPh>
    <phoneticPr fontId="2"/>
  </si>
  <si>
    <t>道場名</t>
    <rPh sb="0" eb="3">
      <t>ドウジョウメイ</t>
    </rPh>
    <phoneticPr fontId="2"/>
  </si>
  <si>
    <t>○○中学校</t>
    <rPh sb="2" eb="5">
      <t>チュウガッコウ</t>
    </rPh>
    <phoneticPr fontId="2"/>
  </si>
  <si>
    <t>申込責任者</t>
    <rPh sb="0" eb="2">
      <t>モウシコミ</t>
    </rPh>
    <rPh sb="2" eb="5">
      <t>セキニンシャ</t>
    </rPh>
    <phoneticPr fontId="2"/>
  </si>
  <si>
    <t>学校名</t>
    <rPh sb="0" eb="3">
      <t>ガッコウメイ</t>
    </rPh>
    <phoneticPr fontId="2"/>
  </si>
  <si>
    <t>滋賀県空手道連盟　御中</t>
  </si>
  <si>
    <t>※</t>
  </si>
  <si>
    <t>（　　　　　　　　）</t>
    <phoneticPr fontId="10"/>
  </si>
  <si>
    <t xml:space="preserve">送金方法
</t>
    <phoneticPr fontId="10"/>
  </si>
  <si>
    <t xml:space="preserve">   ①郵貯口座からの送金　　　　　　　　　　　</t>
  </si>
  <si>
    <t>記号　14620　番号2054431　</t>
    <phoneticPr fontId="10"/>
  </si>
  <si>
    <t>名義　
滋賀県空手道連盟</t>
    <rPh sb="4" eb="12">
      <t>シガケンカラテドウレンメイ</t>
    </rPh>
    <phoneticPr fontId="10"/>
  </si>
  <si>
    <t>ゆうちょ銀行</t>
    <rPh sb="4" eb="6">
      <t>ギンコウ</t>
    </rPh>
    <phoneticPr fontId="10"/>
  </si>
  <si>
    <t xml:space="preserve">   ②銀行口座からの送金　　　　　　　　　　　</t>
  </si>
  <si>
    <t>店名　468(ﾖﾝﾛｸﾊﾁ)　番号　0205443　</t>
    <phoneticPr fontId="10"/>
  </si>
  <si>
    <t>　　　　　名義　
滋賀県空手道連盟</t>
    <rPh sb="9" eb="17">
      <t>シガケンカラテドウレンメイ</t>
    </rPh>
    <phoneticPr fontId="10"/>
  </si>
  <si>
    <t>送金内訳</t>
  </si>
  <si>
    <t>参加者数</t>
  </si>
  <si>
    <t>　金　額（円）</t>
  </si>
  <si>
    <t>選手権大会</t>
  </si>
  <si>
    <t>名</t>
  </si>
  <si>
    <t>中学生組手・形</t>
    <rPh sb="0" eb="3">
      <t>チュウガクセイ</t>
    </rPh>
    <rPh sb="3" eb="5">
      <t>クミテ</t>
    </rPh>
    <rPh sb="6" eb="7">
      <t>カタ</t>
    </rPh>
    <phoneticPr fontId="10"/>
  </si>
  <si>
    <t>送 金 額 合 計</t>
  </si>
  <si>
    <t>「ご利用明細票(振込受領書)」</t>
  </si>
  <si>
    <t>のコピーを添付して下さい</t>
  </si>
  <si>
    <t>　　　道場　</t>
    <rPh sb="3" eb="5">
      <t>ドウジョウ</t>
    </rPh>
    <phoneticPr fontId="10"/>
  </si>
  <si>
    <t>振込日予定日</t>
    <rPh sb="3" eb="6">
      <t>ヨテイビ</t>
    </rPh>
    <phoneticPr fontId="10"/>
  </si>
  <si>
    <t>　　　　　　月　　　　日</t>
    <phoneticPr fontId="10"/>
  </si>
  <si>
    <t>2025　年</t>
  </si>
  <si>
    <t>月</t>
    <rPh sb="0" eb="1">
      <t>ガツ</t>
    </rPh>
    <phoneticPr fontId="10"/>
  </si>
  <si>
    <t>日</t>
    <rPh sb="0" eb="1">
      <t>ニチ</t>
    </rPh>
    <phoneticPr fontId="10"/>
  </si>
  <si>
    <t>必ず道場毎一括にて入金してください。</t>
    <rPh sb="2" eb="4">
      <t>ドウジョウ</t>
    </rPh>
    <rPh sb="4" eb="5">
      <t>ゴト</t>
    </rPh>
    <rPh sb="5" eb="7">
      <t>イッカツ</t>
    </rPh>
    <phoneticPr fontId="2"/>
  </si>
  <si>
    <t>1種目</t>
    <rPh sb="1" eb="3">
      <t>シュモク</t>
    </rPh>
    <phoneticPr fontId="1"/>
  </si>
  <si>
    <t>2種目</t>
    <rPh sb="1" eb="3">
      <t>シュモク</t>
    </rPh>
    <phoneticPr fontId="1"/>
  </si>
  <si>
    <t>どちらかで入力</t>
    <rPh sb="5" eb="7">
      <t>ニュウリョク</t>
    </rPh>
    <phoneticPr fontId="2"/>
  </si>
  <si>
    <t>男子２種目</t>
    <rPh sb="0" eb="2">
      <t>ダンシ</t>
    </rPh>
    <rPh sb="3" eb="5">
      <t>シュモク</t>
    </rPh>
    <phoneticPr fontId="2"/>
  </si>
  <si>
    <t>女子２種目</t>
    <rPh sb="0" eb="2">
      <t>ジョシ</t>
    </rPh>
    <rPh sb="3" eb="5">
      <t>シュモク</t>
    </rPh>
    <phoneticPr fontId="2"/>
  </si>
  <si>
    <t>男子組手少年・形</t>
    <rPh sb="4" eb="6">
      <t>ショウネンショウダン</t>
    </rPh>
    <rPh sb="7" eb="8">
      <t>カタ</t>
    </rPh>
    <phoneticPr fontId="1"/>
  </si>
  <si>
    <t>女子組手少年・形</t>
    <rPh sb="0" eb="2">
      <t>ジョシ</t>
    </rPh>
    <rPh sb="4" eb="6">
      <t>ショウネンショウダン</t>
    </rPh>
    <rPh sb="7" eb="8">
      <t>カタ</t>
    </rPh>
    <phoneticPr fontId="1"/>
  </si>
  <si>
    <t>中学生　１種目</t>
    <rPh sb="5" eb="7">
      <t>シュモク</t>
    </rPh>
    <phoneticPr fontId="2"/>
  </si>
  <si>
    <t>第79回滋賀県民総スポーツの祭典　空手道競技（中学）申込一覧表　　＊データで送信</t>
    <rPh sb="7" eb="8">
      <t>ミン</t>
    </rPh>
    <rPh sb="8" eb="9">
      <t>ソウ</t>
    </rPh>
    <rPh sb="14" eb="16">
      <t>サイテン</t>
    </rPh>
    <rPh sb="20" eb="22">
      <t>キョウギ</t>
    </rPh>
    <rPh sb="23" eb="25">
      <t>チュウガク</t>
    </rPh>
    <rPh sb="26" eb="31">
      <t>モウシコミイチランヒョウ</t>
    </rPh>
    <rPh sb="38" eb="40">
      <t>ソウシン</t>
    </rPh>
    <phoneticPr fontId="2"/>
  </si>
  <si>
    <t>第79回滋賀県民総スポーツの祭典　空手道競技（少年）申込一覧表　　＊データで送信</t>
    <rPh sb="7" eb="8">
      <t>ミン</t>
    </rPh>
    <rPh sb="8" eb="9">
      <t>ソウ</t>
    </rPh>
    <rPh sb="14" eb="16">
      <t>サイテン</t>
    </rPh>
    <rPh sb="20" eb="22">
      <t>キョウギ</t>
    </rPh>
    <rPh sb="23" eb="25">
      <t>ショウネン</t>
    </rPh>
    <rPh sb="26" eb="31">
      <t>モウシコミイチランヒョウ</t>
    </rPh>
    <rPh sb="38" eb="40">
      <t>ソウシン</t>
    </rPh>
    <phoneticPr fontId="2"/>
  </si>
  <si>
    <t>少年　１種目</t>
    <rPh sb="4" eb="6">
      <t>シュモク</t>
    </rPh>
    <phoneticPr fontId="2"/>
  </si>
  <si>
    <t>少年　形・組手</t>
    <rPh sb="5" eb="7">
      <t>クミテ</t>
    </rPh>
    <phoneticPr fontId="2"/>
  </si>
  <si>
    <t>×5,000円</t>
    <phoneticPr fontId="2"/>
  </si>
  <si>
    <t>×5,000円</t>
    <phoneticPr fontId="10"/>
  </si>
  <si>
    <t xml:space="preserve">
道場名
（入金者氏名）</t>
    <rPh sb="1" eb="3">
      <t>ドウジョウ</t>
    </rPh>
    <phoneticPr fontId="10"/>
  </si>
  <si>
    <t>送付先</t>
    <rPh sb="0" eb="2">
      <t>ソウフ</t>
    </rPh>
    <rPh sb="2" eb="3">
      <t>サキ</t>
    </rPh>
    <phoneticPr fontId="27"/>
  </si>
  <si>
    <t>締切日</t>
    <rPh sb="0" eb="2">
      <t>シメキリ</t>
    </rPh>
    <rPh sb="2" eb="3">
      <t>ヒ</t>
    </rPh>
    <phoneticPr fontId="27"/>
  </si>
  <si>
    <t>Ｅmail ：</t>
    <phoneticPr fontId="2"/>
  </si>
  <si>
    <t>下記のとおり、申込および送金を致しますので、お知らせいたします。</t>
    <rPh sb="7" eb="9">
      <t>モウシコミ</t>
    </rPh>
    <phoneticPr fontId="10"/>
  </si>
  <si>
    <t>※一般競技（成年）とは別に送金をお願い致します。</t>
    <rPh sb="1" eb="3">
      <t>イッパン</t>
    </rPh>
    <rPh sb="3" eb="5">
      <t>キョウギ</t>
    </rPh>
    <rPh sb="6" eb="8">
      <t>セイネン</t>
    </rPh>
    <rPh sb="11" eb="12">
      <t>ベツ</t>
    </rPh>
    <rPh sb="13" eb="15">
      <t>ソウキン</t>
    </rPh>
    <rPh sb="17" eb="18">
      <t>ネガ</t>
    </rPh>
    <rPh sb="19" eb="20">
      <t>イタ</t>
    </rPh>
    <phoneticPr fontId="2"/>
  </si>
  <si>
    <t>尚、送金者氏名は【道場名＋指導者名】にてお願いします。</t>
    <rPh sb="0" eb="1">
      <t>ナオ</t>
    </rPh>
    <rPh sb="2" eb="5">
      <t>ソウキンシャ</t>
    </rPh>
    <rPh sb="5" eb="7">
      <t>シメイ</t>
    </rPh>
    <rPh sb="9" eb="11">
      <t>ドウジョウ</t>
    </rPh>
    <rPh sb="11" eb="12">
      <t>メイ</t>
    </rPh>
    <rPh sb="13" eb="16">
      <t>シドウシャ</t>
    </rPh>
    <rPh sb="16" eb="17">
      <t>メイ</t>
    </rPh>
    <rPh sb="21" eb="22">
      <t>ネガ</t>
    </rPh>
    <phoneticPr fontId="2"/>
  </si>
  <si>
    <t>※オープン競技はエントリーシート等、すべてメールにて提出して下さい</t>
    <rPh sb="5" eb="7">
      <t>キョウギ</t>
    </rPh>
    <rPh sb="16" eb="17">
      <t>トウ</t>
    </rPh>
    <rPh sb="26" eb="28">
      <t>テイシュツ</t>
    </rPh>
    <rPh sb="30" eb="31">
      <t>クダ</t>
    </rPh>
    <phoneticPr fontId="27"/>
  </si>
  <si>
    <t>オープン競技は今回より参加選手負担金（500円）は不要です。</t>
    <rPh sb="4" eb="6">
      <t>キョウギ</t>
    </rPh>
    <rPh sb="7" eb="9">
      <t>コンカイ</t>
    </rPh>
    <rPh sb="11" eb="15">
      <t>サンカセンシュ</t>
    </rPh>
    <rPh sb="15" eb="18">
      <t>フタンキン</t>
    </rPh>
    <rPh sb="22" eb="23">
      <t>エン</t>
    </rPh>
    <rPh sb="25" eb="27">
      <t>フヨウ</t>
    </rPh>
    <phoneticPr fontId="2"/>
  </si>
  <si>
    <t>全空連会員番号</t>
    <rPh sb="0" eb="7">
      <t>ゼンクウレンカイインバンゴウ</t>
    </rPh>
    <phoneticPr fontId="2"/>
  </si>
  <si>
    <t>全空連会員番号</t>
    <phoneticPr fontId="2"/>
  </si>
  <si>
    <t>申込責任者</t>
    <phoneticPr fontId="2"/>
  </si>
  <si>
    <t>第79回滋賀県民総スポーツの祭典空手道競技（オープン競技）
送金通知書</t>
    <rPh sb="26" eb="28">
      <t>キョウギ</t>
    </rPh>
    <phoneticPr fontId="2"/>
  </si>
  <si>
    <t xml:space="preserve"> 令和8年6月13日(土)　必着　以後、追加・訂正は一切受理いたしません。</t>
    <rPh sb="1" eb="3">
      <t>レイワ</t>
    </rPh>
    <rPh sb="4" eb="5">
      <t>トシ</t>
    </rPh>
    <rPh sb="6" eb="7">
      <t>ツキ</t>
    </rPh>
    <rPh sb="9" eb="10">
      <t>ヒ</t>
    </rPh>
    <rPh sb="11" eb="12">
      <t>ド</t>
    </rPh>
    <rPh sb="14" eb="16">
      <t>ヒッチャク</t>
    </rPh>
    <phoneticPr fontId="27"/>
  </si>
  <si>
    <t>滋賀県空手道連盟競技委員長 相井裕宛</t>
    <rPh sb="14" eb="16">
      <t>ソウイ</t>
    </rPh>
    <rPh sb="16" eb="17">
      <t>ユウ</t>
    </rPh>
    <phoneticPr fontId="27"/>
  </si>
  <si>
    <t xml:space="preserve">souiyuu@yahoo.co.jp 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</si>
</sst>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u/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b/>
      <sz val="14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8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Calibri"/>
      <family val="2"/>
    </font>
    <font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4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24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/>
      <bottom style="double">
        <color auto="1"/>
      </bottom>
      <diagonal/>
    </border>
    <border>
      <left style="thin">
        <color indexed="8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indexed="8"/>
      </right>
      <top style="double">
        <color auto="1"/>
      </top>
      <bottom/>
      <diagonal/>
    </border>
    <border>
      <left style="thin">
        <color indexed="8"/>
      </left>
      <right style="thin">
        <color indexed="8"/>
      </right>
      <top style="double">
        <color auto="1"/>
      </top>
      <bottom/>
      <diagonal/>
    </border>
    <border>
      <left style="thin">
        <color indexed="8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indexed="8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/>
      <top style="medium">
        <color auto="1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 shrinkToFit="1"/>
    </xf>
    <xf numFmtId="0" fontId="3" fillId="2" borderId="0" xfId="0" applyFont="1" applyFill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vertical="center" wrapText="1" shrinkToFit="1"/>
    </xf>
    <xf numFmtId="0" fontId="5" fillId="2" borderId="0" xfId="0" applyFont="1" applyFill="1" applyAlignment="1">
      <alignment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3" fillId="2" borderId="0" xfId="0" applyFont="1" applyFill="1" applyAlignment="1">
      <alignment vertical="center" shrinkToFit="1"/>
    </xf>
    <xf numFmtId="0" fontId="3" fillId="2" borderId="8" xfId="1" applyFill="1" applyBorder="1" applyAlignment="1">
      <alignment horizontal="center" vertical="center" shrinkToFit="1"/>
    </xf>
    <xf numFmtId="0" fontId="3" fillId="2" borderId="0" xfId="1" applyFill="1" applyAlignment="1">
      <alignment horizontal="center" vertical="center" shrinkToFit="1"/>
    </xf>
    <xf numFmtId="0" fontId="3" fillId="2" borderId="7" xfId="1" applyFill="1" applyBorder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0" fontId="3" fillId="2" borderId="0" xfId="0" applyFont="1" applyFill="1" applyAlignment="1">
      <alignment horizontal="centerContinuous" vertical="center" shrinkToFit="1"/>
    </xf>
    <xf numFmtId="0" fontId="3" fillId="2" borderId="5" xfId="0" applyFont="1" applyFill="1" applyBorder="1" applyAlignment="1">
      <alignment horizontal="right" vertical="center" shrinkToFit="1"/>
    </xf>
    <xf numFmtId="0" fontId="7" fillId="3" borderId="0" xfId="2" applyFont="1" applyFill="1">
      <alignment vertical="center"/>
    </xf>
    <xf numFmtId="0" fontId="8" fillId="3" borderId="0" xfId="2" applyFont="1" applyFill="1">
      <alignment vertical="center"/>
    </xf>
    <xf numFmtId="0" fontId="8" fillId="3" borderId="0" xfId="2" applyFont="1" applyFill="1" applyAlignment="1">
      <alignment horizontal="center" vertical="center"/>
    </xf>
    <xf numFmtId="49" fontId="8" fillId="3" borderId="0" xfId="2" applyNumberFormat="1" applyFont="1" applyFill="1" applyAlignment="1">
      <alignment horizontal="right" vertical="center"/>
    </xf>
    <xf numFmtId="0" fontId="0" fillId="3" borderId="0" xfId="2" applyFont="1" applyFill="1">
      <alignment vertical="center"/>
    </xf>
    <xf numFmtId="0" fontId="11" fillId="3" borderId="0" xfId="2" applyFont="1" applyFill="1">
      <alignment vertical="center"/>
    </xf>
    <xf numFmtId="0" fontId="0" fillId="0" borderId="0" xfId="2" applyFont="1">
      <alignment vertical="center"/>
    </xf>
    <xf numFmtId="0" fontId="15" fillId="0" borderId="0" xfId="3" applyFont="1"/>
    <xf numFmtId="0" fontId="8" fillId="3" borderId="38" xfId="2" applyFont="1" applyFill="1" applyBorder="1" applyAlignment="1">
      <alignment horizontal="center" vertical="center"/>
    </xf>
    <xf numFmtId="0" fontId="8" fillId="3" borderId="40" xfId="2" applyFont="1" applyFill="1" applyBorder="1">
      <alignment vertical="center"/>
    </xf>
    <xf numFmtId="0" fontId="8" fillId="3" borderId="41" xfId="2" applyFont="1" applyFill="1" applyBorder="1">
      <alignment vertical="center"/>
    </xf>
    <xf numFmtId="0" fontId="8" fillId="3" borderId="17" xfId="2" applyFont="1" applyFill="1" applyBorder="1">
      <alignment vertical="center"/>
    </xf>
    <xf numFmtId="0" fontId="8" fillId="3" borderId="18" xfId="2" applyFont="1" applyFill="1" applyBorder="1">
      <alignment vertical="center"/>
    </xf>
    <xf numFmtId="0" fontId="8" fillId="3" borderId="46" xfId="2" applyFont="1" applyFill="1" applyBorder="1">
      <alignment vertical="center"/>
    </xf>
    <xf numFmtId="0" fontId="8" fillId="0" borderId="46" xfId="2" applyFont="1" applyBorder="1">
      <alignment vertical="center"/>
    </xf>
    <xf numFmtId="0" fontId="8" fillId="3" borderId="47" xfId="2" applyFont="1" applyFill="1" applyBorder="1">
      <alignment vertical="center"/>
    </xf>
    <xf numFmtId="0" fontId="11" fillId="3" borderId="17" xfId="2" applyFont="1" applyFill="1" applyBorder="1">
      <alignment vertical="center"/>
    </xf>
    <xf numFmtId="0" fontId="18" fillId="0" borderId="17" xfId="2" applyFont="1" applyBorder="1">
      <alignment vertical="center"/>
    </xf>
    <xf numFmtId="0" fontId="11" fillId="0" borderId="0" xfId="2" applyFont="1" applyAlignment="1">
      <alignment horizontal="center" vertical="center"/>
    </xf>
    <xf numFmtId="0" fontId="11" fillId="0" borderId="0" xfId="2" applyFont="1">
      <alignment vertical="center"/>
    </xf>
    <xf numFmtId="0" fontId="11" fillId="3" borderId="0" xfId="2" applyFont="1" applyFill="1" applyAlignment="1">
      <alignment horizontal="right" vertical="center"/>
    </xf>
    <xf numFmtId="0" fontId="18" fillId="0" borderId="0" xfId="2" applyFont="1">
      <alignment vertical="center"/>
    </xf>
    <xf numFmtId="3" fontId="18" fillId="0" borderId="0" xfId="2" applyNumberFormat="1" applyFont="1" applyAlignment="1">
      <alignment horizontal="center" vertical="center"/>
    </xf>
    <xf numFmtId="0" fontId="20" fillId="0" borderId="0" xfId="4" applyFont="1" applyAlignment="1"/>
    <xf numFmtId="0" fontId="21" fillId="0" borderId="5" xfId="4" applyFont="1" applyBorder="1" applyAlignment="1"/>
    <xf numFmtId="0" fontId="20" fillId="0" borderId="51" xfId="4" applyFont="1" applyBorder="1" applyAlignment="1"/>
    <xf numFmtId="0" fontId="6" fillId="0" borderId="5" xfId="4" applyBorder="1" applyAlignment="1"/>
    <xf numFmtId="0" fontId="6" fillId="0" borderId="0" xfId="4" applyAlignment="1"/>
    <xf numFmtId="0" fontId="6" fillId="0" borderId="51" xfId="4" applyBorder="1" applyAlignment="1"/>
    <xf numFmtId="0" fontId="22" fillId="0" borderId="0" xfId="4" applyFont="1">
      <alignment vertical="center"/>
    </xf>
    <xf numFmtId="0" fontId="22" fillId="0" borderId="10" xfId="4" applyFont="1" applyBorder="1">
      <alignment vertical="center"/>
    </xf>
    <xf numFmtId="0" fontId="24" fillId="3" borderId="11" xfId="2" applyFont="1" applyFill="1" applyBorder="1" applyAlignment="1">
      <alignment horizontal="center" vertical="center"/>
    </xf>
    <xf numFmtId="0" fontId="12" fillId="3" borderId="12" xfId="2" applyFont="1" applyFill="1" applyBorder="1">
      <alignment vertical="center"/>
    </xf>
    <xf numFmtId="0" fontId="12" fillId="3" borderId="13" xfId="2" applyFont="1" applyFill="1" applyBorder="1" applyAlignment="1">
      <alignment horizontal="right" vertical="center"/>
    </xf>
    <xf numFmtId="0" fontId="12" fillId="3" borderId="46" xfId="2" applyFont="1" applyFill="1" applyBorder="1">
      <alignment vertical="center"/>
    </xf>
    <xf numFmtId="0" fontId="12" fillId="3" borderId="13" xfId="2" applyFont="1" applyFill="1" applyBorder="1">
      <alignment vertical="center"/>
    </xf>
    <xf numFmtId="0" fontId="12" fillId="3" borderId="14" xfId="2" applyFont="1" applyFill="1" applyBorder="1">
      <alignment vertical="center"/>
    </xf>
    <xf numFmtId="0" fontId="13" fillId="3" borderId="54" xfId="2" applyFont="1" applyFill="1" applyBorder="1" applyAlignment="1">
      <alignment horizontal="center" wrapText="1"/>
    </xf>
    <xf numFmtId="0" fontId="8" fillId="3" borderId="1" xfId="2" applyFont="1" applyFill="1" applyBorder="1" applyAlignment="1">
      <alignment horizontal="center" vertical="center"/>
    </xf>
    <xf numFmtId="0" fontId="19" fillId="0" borderId="50" xfId="4" applyFont="1" applyBorder="1" applyAlignment="1">
      <alignment horizontal="centerContinuous"/>
    </xf>
    <xf numFmtId="0" fontId="20" fillId="0" borderId="6" xfId="4" applyFont="1" applyBorder="1" applyAlignment="1">
      <alignment horizontal="centerContinuous"/>
    </xf>
    <xf numFmtId="0" fontId="20" fillId="0" borderId="9" xfId="4" applyFont="1" applyBorder="1" applyAlignment="1">
      <alignment horizontal="centerContinuous"/>
    </xf>
    <xf numFmtId="0" fontId="21" fillId="0" borderId="5" xfId="4" applyFont="1" applyBorder="1" applyAlignment="1">
      <alignment horizontal="centerContinuous"/>
    </xf>
    <xf numFmtId="0" fontId="20" fillId="0" borderId="0" xfId="4" applyFont="1" applyAlignment="1">
      <alignment horizontal="centerContinuous"/>
    </xf>
    <xf numFmtId="0" fontId="20" fillId="0" borderId="51" xfId="4" applyFont="1" applyBorder="1" applyAlignment="1">
      <alignment horizontal="centerContinuous"/>
    </xf>
    <xf numFmtId="0" fontId="22" fillId="0" borderId="5" xfId="4" applyFont="1" applyBorder="1" applyAlignment="1">
      <alignment horizontal="centerContinuous" vertical="center"/>
    </xf>
    <xf numFmtId="0" fontId="22" fillId="0" borderId="0" xfId="4" applyFont="1" applyAlignment="1">
      <alignment horizontal="centerContinuous" vertical="center"/>
    </xf>
    <xf numFmtId="0" fontId="22" fillId="0" borderId="51" xfId="4" applyFont="1" applyBorder="1" applyAlignment="1">
      <alignment horizontal="centerContinuous" vertical="center"/>
    </xf>
    <xf numFmtId="0" fontId="22" fillId="0" borderId="52" xfId="4" applyFont="1" applyBorder="1">
      <alignment vertical="center"/>
    </xf>
    <xf numFmtId="0" fontId="22" fillId="0" borderId="47" xfId="4" applyFont="1" applyBorder="1">
      <alignment vertical="center"/>
    </xf>
    <xf numFmtId="0" fontId="3" fillId="2" borderId="50" xfId="0" applyFont="1" applyFill="1" applyBorder="1" applyAlignment="1">
      <alignment horizontal="centerContinuous" vertical="center" shrinkToFit="1"/>
    </xf>
    <xf numFmtId="0" fontId="3" fillId="2" borderId="9" xfId="0" applyFont="1" applyFill="1" applyBorder="1" applyAlignment="1">
      <alignment horizontal="centerContinuous" vertical="center" shrinkToFit="1"/>
    </xf>
    <xf numFmtId="0" fontId="3" fillId="2" borderId="56" xfId="0" applyFont="1" applyFill="1" applyBorder="1" applyAlignment="1">
      <alignment horizontal="centerContinuous" vertical="center" shrinkToFit="1"/>
    </xf>
    <xf numFmtId="0" fontId="3" fillId="2" borderId="57" xfId="0" applyFont="1" applyFill="1" applyBorder="1" applyAlignment="1">
      <alignment horizontal="centerContinuous" vertical="center" shrinkToFit="1"/>
    </xf>
    <xf numFmtId="0" fontId="3" fillId="2" borderId="58" xfId="0" applyFont="1" applyFill="1" applyBorder="1" applyAlignment="1">
      <alignment horizontal="centerContinuous" vertical="center" shrinkToFit="1"/>
    </xf>
    <xf numFmtId="0" fontId="3" fillId="2" borderId="59" xfId="0" applyFont="1" applyFill="1" applyBorder="1" applyAlignment="1">
      <alignment horizontal="centerContinuous" vertical="center" shrinkToFit="1"/>
    </xf>
    <xf numFmtId="0" fontId="3" fillId="2" borderId="6" xfId="0" applyFont="1" applyFill="1" applyBorder="1" applyAlignment="1">
      <alignment horizontal="centerContinuous" vertical="center" shrinkToFit="1"/>
    </xf>
    <xf numFmtId="0" fontId="5" fillId="2" borderId="50" xfId="0" applyFont="1" applyFill="1" applyBorder="1" applyAlignment="1">
      <alignment horizontal="centerContinuous" vertical="center" wrapText="1" shrinkToFit="1"/>
    </xf>
    <xf numFmtId="0" fontId="5" fillId="2" borderId="6" xfId="0" applyFont="1" applyFill="1" applyBorder="1" applyAlignment="1">
      <alignment horizontal="centerContinuous" vertical="center" wrapText="1" shrinkToFit="1"/>
    </xf>
    <xf numFmtId="0" fontId="5" fillId="2" borderId="9" xfId="0" applyFont="1" applyFill="1" applyBorder="1" applyAlignment="1">
      <alignment horizontal="centerContinuous" vertical="center" wrapText="1" shrinkToFit="1"/>
    </xf>
    <xf numFmtId="0" fontId="8" fillId="3" borderId="39" xfId="2" applyFont="1" applyFill="1" applyBorder="1">
      <alignment vertical="center"/>
    </xf>
    <xf numFmtId="0" fontId="3" fillId="2" borderId="1" xfId="1" applyFill="1" applyBorder="1" applyAlignment="1" applyProtection="1">
      <alignment horizontal="center" vertical="center" shrinkToFit="1"/>
      <protection locked="0"/>
    </xf>
    <xf numFmtId="0" fontId="3" fillId="2" borderId="1" xfId="0" applyFont="1" applyFill="1" applyBorder="1" applyAlignment="1" applyProtection="1">
      <alignment horizontal="center" vertical="center" shrinkToFit="1"/>
      <protection locked="0"/>
    </xf>
    <xf numFmtId="0" fontId="3" fillId="2" borderId="3" xfId="0" applyFont="1" applyFill="1" applyBorder="1" applyAlignment="1" applyProtection="1">
      <alignment horizontal="centerContinuous" vertical="center" shrinkToFit="1"/>
      <protection locked="0"/>
    </xf>
    <xf numFmtId="0" fontId="3" fillId="2" borderId="4" xfId="0" applyFont="1" applyFill="1" applyBorder="1" applyAlignment="1" applyProtection="1">
      <alignment horizontal="centerContinuous" vertical="center" shrinkToFit="1"/>
      <protection locked="0"/>
    </xf>
    <xf numFmtId="0" fontId="3" fillId="2" borderId="50" xfId="0" applyFont="1" applyFill="1" applyBorder="1" applyAlignment="1" applyProtection="1">
      <alignment horizontal="centerContinuous" vertical="center" shrinkToFit="1"/>
      <protection locked="0"/>
    </xf>
    <xf numFmtId="0" fontId="3" fillId="2" borderId="9" xfId="0" applyFont="1" applyFill="1" applyBorder="1" applyAlignment="1" applyProtection="1">
      <alignment horizontal="centerContinuous" vertical="center" shrinkToFit="1"/>
      <protection locked="0"/>
    </xf>
    <xf numFmtId="0" fontId="12" fillId="3" borderId="53" xfId="2" applyFont="1" applyFill="1" applyBorder="1" applyProtection="1">
      <alignment vertical="center"/>
      <protection locked="0"/>
    </xf>
    <xf numFmtId="0" fontId="8" fillId="3" borderId="61" xfId="2" applyFont="1" applyFill="1" applyBorder="1" applyAlignment="1">
      <alignment horizontal="center" vertical="center"/>
    </xf>
    <xf numFmtId="0" fontId="8" fillId="3" borderId="62" xfId="2" applyFont="1" applyFill="1" applyBorder="1">
      <alignment vertical="center"/>
    </xf>
    <xf numFmtId="0" fontId="8" fillId="3" borderId="63" xfId="2" applyFont="1" applyFill="1" applyBorder="1">
      <alignment vertical="center"/>
    </xf>
    <xf numFmtId="0" fontId="8" fillId="3" borderId="64" xfId="2" applyFont="1" applyFill="1" applyBorder="1">
      <alignment vertical="center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8" fillId="0" borderId="0" xfId="0" applyFont="1">
      <alignment vertical="center"/>
    </xf>
    <xf numFmtId="0" fontId="11" fillId="3" borderId="0" xfId="2" applyFont="1" applyFill="1" applyAlignment="1">
      <alignment horizontal="centerContinuous" vertical="center"/>
    </xf>
    <xf numFmtId="0" fontId="0" fillId="0" borderId="0" xfId="2" applyFont="1" applyAlignment="1">
      <alignment horizontal="centerContinuous" vertical="center"/>
    </xf>
    <xf numFmtId="0" fontId="26" fillId="0" borderId="0" xfId="0" applyFont="1" applyAlignment="1">
      <alignment horizontal="center" vertical="center"/>
    </xf>
    <xf numFmtId="0" fontId="8" fillId="3" borderId="0" xfId="2" applyFont="1" applyFill="1" applyAlignment="1">
      <alignment horizontal="right" vertical="center"/>
    </xf>
    <xf numFmtId="0" fontId="25" fillId="0" borderId="0" xfId="5">
      <alignment vertical="center"/>
    </xf>
    <xf numFmtId="0" fontId="3" fillId="2" borderId="69" xfId="0" applyFont="1" applyFill="1" applyBorder="1" applyAlignment="1" applyProtection="1">
      <alignment horizontal="centerContinuous" vertical="center" shrinkToFit="1"/>
      <protection locked="0"/>
    </xf>
    <xf numFmtId="0" fontId="3" fillId="2" borderId="8" xfId="0" applyFont="1" applyFill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right" vertical="center" shrinkToFit="1"/>
    </xf>
    <xf numFmtId="0" fontId="7" fillId="3" borderId="0" xfId="2" applyFont="1" applyFill="1">
      <alignment vertical="center"/>
    </xf>
    <xf numFmtId="0" fontId="8" fillId="3" borderId="11" xfId="2" applyFont="1" applyFill="1" applyBorder="1" applyAlignment="1">
      <alignment horizontal="center" vertical="center" wrapText="1"/>
    </xf>
    <xf numFmtId="0" fontId="0" fillId="0" borderId="11" xfId="2" applyFont="1" applyBorder="1" applyAlignment="1">
      <alignment horizontal="center" vertical="center"/>
    </xf>
    <xf numFmtId="0" fontId="0" fillId="0" borderId="15" xfId="2" applyFont="1" applyBorder="1" applyAlignment="1">
      <alignment horizontal="center" vertical="center"/>
    </xf>
    <xf numFmtId="0" fontId="23" fillId="3" borderId="12" xfId="2" applyFont="1" applyFill="1" applyBorder="1" applyAlignment="1" applyProtection="1">
      <alignment horizontal="right" vertical="center" wrapText="1"/>
      <protection locked="0"/>
    </xf>
    <xf numFmtId="0" fontId="23" fillId="3" borderId="13" xfId="2" applyFont="1" applyFill="1" applyBorder="1" applyAlignment="1" applyProtection="1">
      <alignment horizontal="right" vertical="center" wrapText="1"/>
      <protection locked="0"/>
    </xf>
    <xf numFmtId="0" fontId="23" fillId="3" borderId="14" xfId="2" applyFont="1" applyFill="1" applyBorder="1" applyAlignment="1" applyProtection="1">
      <alignment horizontal="right" vertical="center" wrapText="1"/>
      <protection locked="0"/>
    </xf>
    <xf numFmtId="0" fontId="9" fillId="3" borderId="16" xfId="2" applyFont="1" applyFill="1" applyBorder="1" applyAlignment="1" applyProtection="1">
      <alignment horizontal="center" vertical="center"/>
      <protection locked="0"/>
    </xf>
    <xf numFmtId="0" fontId="9" fillId="3" borderId="17" xfId="2" applyFont="1" applyFill="1" applyBorder="1" applyAlignment="1" applyProtection="1">
      <alignment horizontal="center" vertical="center"/>
      <protection locked="0"/>
    </xf>
    <xf numFmtId="0" fontId="9" fillId="3" borderId="18" xfId="2" applyFont="1" applyFill="1" applyBorder="1" applyAlignment="1" applyProtection="1">
      <alignment horizontal="center" vertical="center"/>
      <protection locked="0"/>
    </xf>
    <xf numFmtId="0" fontId="13" fillId="3" borderId="55" xfId="2" applyFont="1" applyFill="1" applyBorder="1" applyAlignment="1">
      <alignment horizontal="center" vertical="center"/>
    </xf>
    <xf numFmtId="0" fontId="13" fillId="3" borderId="8" xfId="2" applyFont="1" applyFill="1" applyBorder="1" applyAlignment="1">
      <alignment horizontal="center" vertical="center"/>
    </xf>
    <xf numFmtId="0" fontId="8" fillId="3" borderId="0" xfId="2" applyFont="1" applyFill="1" applyAlignment="1">
      <alignment horizontal="center" vertical="center" wrapText="1"/>
    </xf>
    <xf numFmtId="0" fontId="8" fillId="3" borderId="24" xfId="2" applyFont="1" applyFill="1" applyBorder="1" applyAlignment="1">
      <alignment horizontal="center" vertical="center" wrapText="1"/>
    </xf>
    <xf numFmtId="0" fontId="8" fillId="3" borderId="30" xfId="2" applyFont="1" applyFill="1" applyBorder="1" applyAlignment="1">
      <alignment horizontal="center" vertical="center" wrapText="1"/>
    </xf>
    <xf numFmtId="0" fontId="8" fillId="3" borderId="28" xfId="2" applyFont="1" applyFill="1" applyBorder="1" applyAlignment="1">
      <alignment horizontal="center" vertical="center" wrapText="1"/>
    </xf>
    <xf numFmtId="0" fontId="16" fillId="3" borderId="25" xfId="2" applyFont="1" applyFill="1" applyBorder="1" applyAlignment="1">
      <alignment horizontal="center" vertical="center"/>
    </xf>
    <xf numFmtId="0" fontId="16" fillId="3" borderId="26" xfId="2" applyFont="1" applyFill="1" applyBorder="1" applyAlignment="1">
      <alignment horizontal="center" vertical="center"/>
    </xf>
    <xf numFmtId="0" fontId="16" fillId="3" borderId="29" xfId="2" applyFont="1" applyFill="1" applyBorder="1" applyAlignment="1">
      <alignment horizontal="center" vertical="center"/>
    </xf>
    <xf numFmtId="0" fontId="16" fillId="3" borderId="30" xfId="2" applyFont="1" applyFill="1" applyBorder="1" applyAlignment="1">
      <alignment horizontal="center" vertical="center"/>
    </xf>
    <xf numFmtId="0" fontId="8" fillId="3" borderId="26" xfId="2" applyFont="1" applyFill="1" applyBorder="1" applyAlignment="1">
      <alignment horizontal="left" vertical="center" wrapText="1"/>
    </xf>
    <xf numFmtId="0" fontId="8" fillId="3" borderId="27" xfId="2" applyFont="1" applyFill="1" applyBorder="1" applyAlignment="1">
      <alignment horizontal="left" vertical="center"/>
    </xf>
    <xf numFmtId="0" fontId="8" fillId="3" borderId="30" xfId="2" applyFont="1" applyFill="1" applyBorder="1" applyAlignment="1">
      <alignment horizontal="left" vertical="center"/>
    </xf>
    <xf numFmtId="0" fontId="8" fillId="3" borderId="28" xfId="2" applyFont="1" applyFill="1" applyBorder="1" applyAlignment="1">
      <alignment horizontal="left" vertical="center"/>
    </xf>
    <xf numFmtId="0" fontId="8" fillId="3" borderId="0" xfId="2" applyFont="1" applyFill="1" applyAlignment="1">
      <alignment horizontal="left" vertical="center"/>
    </xf>
    <xf numFmtId="49" fontId="8" fillId="3" borderId="0" xfId="2" applyNumberFormat="1" applyFont="1" applyFill="1" applyAlignment="1">
      <alignment horizontal="left" vertical="center"/>
    </xf>
    <xf numFmtId="0" fontId="0" fillId="0" borderId="0" xfId="2" applyFont="1" applyAlignment="1">
      <alignment horizontal="left" vertical="center"/>
    </xf>
    <xf numFmtId="3" fontId="8" fillId="3" borderId="44" xfId="2" applyNumberFormat="1" applyFont="1" applyFill="1" applyBorder="1" applyAlignment="1">
      <alignment horizontal="center" vertical="center"/>
    </xf>
    <xf numFmtId="3" fontId="8" fillId="3" borderId="45" xfId="2" applyNumberFormat="1" applyFont="1" applyFill="1" applyBorder="1" applyAlignment="1">
      <alignment horizontal="center" vertical="center"/>
    </xf>
    <xf numFmtId="3" fontId="8" fillId="3" borderId="65" xfId="2" applyNumberFormat="1" applyFont="1" applyFill="1" applyBorder="1" applyAlignment="1">
      <alignment horizontal="center" vertical="center"/>
    </xf>
    <xf numFmtId="3" fontId="8" fillId="3" borderId="66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center" vertical="center" wrapText="1"/>
    </xf>
    <xf numFmtId="0" fontId="8" fillId="3" borderId="19" xfId="2" applyFont="1" applyFill="1" applyBorder="1" applyAlignment="1">
      <alignment horizontal="center" vertical="center" wrapText="1"/>
    </xf>
    <xf numFmtId="0" fontId="14" fillId="3" borderId="20" xfId="2" applyFont="1" applyFill="1" applyBorder="1" applyAlignment="1">
      <alignment horizontal="center" vertical="center"/>
    </xf>
    <xf numFmtId="0" fontId="14" fillId="3" borderId="21" xfId="2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horizontal="center" vertical="center" wrapText="1"/>
    </xf>
    <xf numFmtId="0" fontId="8" fillId="3" borderId="23" xfId="2" applyFont="1" applyFill="1" applyBorder="1" applyAlignment="1">
      <alignment horizontal="center" vertical="center" wrapText="1"/>
    </xf>
    <xf numFmtId="0" fontId="11" fillId="0" borderId="15" xfId="2" applyFont="1" applyBorder="1" applyAlignment="1">
      <alignment horizontal="center" vertical="center"/>
    </xf>
    <xf numFmtId="0" fontId="11" fillId="0" borderId="15" xfId="2" applyFont="1" applyBorder="1">
      <alignment vertical="center"/>
    </xf>
    <xf numFmtId="0" fontId="11" fillId="3" borderId="16" xfId="2" applyFont="1" applyFill="1" applyBorder="1" applyAlignment="1">
      <alignment horizontal="right" vertical="center"/>
    </xf>
    <xf numFmtId="0" fontId="11" fillId="3" borderId="17" xfId="2" applyFont="1" applyFill="1" applyBorder="1" applyAlignment="1">
      <alignment horizontal="right" vertical="center"/>
    </xf>
    <xf numFmtId="3" fontId="18" fillId="0" borderId="48" xfId="2" applyNumberFormat="1" applyFont="1" applyBorder="1" applyAlignment="1">
      <alignment horizontal="center" vertical="center"/>
    </xf>
    <xf numFmtId="3" fontId="18" fillId="0" borderId="49" xfId="2" applyNumberFormat="1" applyFont="1" applyBorder="1" applyAlignment="1">
      <alignment horizontal="center" vertical="center"/>
    </xf>
    <xf numFmtId="49" fontId="8" fillId="3" borderId="0" xfId="2" applyNumberFormat="1" applyFont="1" applyFill="1" applyAlignment="1">
      <alignment horizontal="right" vertical="center"/>
    </xf>
    <xf numFmtId="0" fontId="8" fillId="3" borderId="0" xfId="2" applyFont="1" applyFill="1">
      <alignment vertical="center"/>
    </xf>
    <xf numFmtId="0" fontId="26" fillId="0" borderId="0" xfId="0" applyFont="1" applyAlignment="1">
      <alignment horizontal="center" vertical="center"/>
    </xf>
    <xf numFmtId="0" fontId="8" fillId="3" borderId="0" xfId="2" applyFont="1" applyFill="1" applyAlignment="1">
      <alignment horizontal="center" vertical="center"/>
    </xf>
    <xf numFmtId="0" fontId="8" fillId="3" borderId="51" xfId="2" applyFont="1" applyFill="1" applyBorder="1" applyAlignment="1">
      <alignment horizontal="center" vertical="center"/>
    </xf>
    <xf numFmtId="0" fontId="8" fillId="3" borderId="51" xfId="2" applyFont="1" applyFill="1" applyBorder="1">
      <alignment vertical="center"/>
    </xf>
    <xf numFmtId="0" fontId="8" fillId="3" borderId="67" xfId="2" applyFont="1" applyFill="1" applyBorder="1" applyAlignment="1">
      <alignment horizontal="center" vertical="center"/>
    </xf>
    <xf numFmtId="0" fontId="8" fillId="3" borderId="31" xfId="2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center" vertical="center"/>
    </xf>
    <xf numFmtId="0" fontId="8" fillId="3" borderId="32" xfId="2" applyFont="1" applyFill="1" applyBorder="1" applyAlignment="1">
      <alignment horizontal="center" vertical="center"/>
    </xf>
    <xf numFmtId="0" fontId="8" fillId="3" borderId="33" xfId="2" applyFont="1" applyFill="1" applyBorder="1" applyAlignment="1">
      <alignment horizontal="center" vertical="center"/>
    </xf>
    <xf numFmtId="0" fontId="8" fillId="3" borderId="34" xfId="2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17" fillId="0" borderId="37" xfId="2" applyFont="1" applyBorder="1" applyAlignment="1">
      <alignment horizontal="center" vertical="center" textRotation="255"/>
    </xf>
    <xf numFmtId="0" fontId="17" fillId="0" borderId="5" xfId="2" applyFont="1" applyBorder="1" applyAlignment="1">
      <alignment horizontal="center" vertical="center" textRotation="255"/>
    </xf>
    <xf numFmtId="0" fontId="17" fillId="0" borderId="60" xfId="2" applyFont="1" applyBorder="1" applyAlignment="1">
      <alignment horizontal="center" vertical="center" textRotation="255"/>
    </xf>
    <xf numFmtId="3" fontId="8" fillId="3" borderId="42" xfId="2" applyNumberFormat="1" applyFont="1" applyFill="1" applyBorder="1" applyAlignment="1">
      <alignment horizontal="center" vertical="center"/>
    </xf>
    <xf numFmtId="3" fontId="8" fillId="3" borderId="43" xfId="2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5" fillId="2" borderId="0" xfId="0" applyFont="1" applyFill="1" applyAlignment="1">
      <alignment horizontal="center" vertical="center" wrapText="1" shrinkToFit="1"/>
    </xf>
  </cellXfs>
  <cellStyles count="6">
    <cellStyle name="ハイパーリンク" xfId="5" builtinId="8"/>
    <cellStyle name="標準" xfId="0" builtinId="0"/>
    <cellStyle name="標準 2" xfId="1" xr:uid="{7140936D-E73A-428C-BDC8-B170414143B1}"/>
    <cellStyle name="標準 2 2" xfId="3" xr:uid="{CB1531A6-8F4E-4DC8-8282-C5ABFED144AE}"/>
    <cellStyle name="標準 2 2 2" xfId="4" xr:uid="{F8862883-01CE-46B5-8E8D-0FEDB9B93C38}"/>
    <cellStyle name="標準 5" xfId="2" xr:uid="{C8702392-DF14-49ED-B104-94DA00B9F3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Bundle\Application\AAE26C62-5005-4A1E-9878-59FEE5057D09\Excel.app\G:\Data\pinpon\&#26032;&#12375;&#12356;&#65420;&#65387;&#65433;&#65408;&#65438;\&#22899;&#12471;&#12531;&#12464;&#1252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ata/pinpon/&#26032;&#12375;&#12356;&#65420;&#65387;&#65433;&#65408;&#65438;/&#22899;&#12471;&#12531;&#12464;&#125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辞書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ouiyuu@yahoo.co.jp%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E401E-57A7-4985-B502-A219F43DA305}">
  <dimension ref="A1:Q106"/>
  <sheetViews>
    <sheetView zoomScaleNormal="100" workbookViewId="0">
      <pane ySplit="4" topLeftCell="A5" activePane="bottomLeft" state="frozen"/>
      <selection pane="bottomLeft" activeCell="D19" sqref="D19"/>
    </sheetView>
  </sheetViews>
  <sheetFormatPr defaultColWidth="8.796875" defaultRowHeight="17.25" customHeight="1"/>
  <cols>
    <col min="1" max="1" width="5.796875" style="1" customWidth="1"/>
    <col min="2" max="2" width="15.296875" style="1" customWidth="1"/>
    <col min="3" max="3" width="18.8984375" style="1" customWidth="1"/>
    <col min="4" max="5" width="15.69921875" style="1" customWidth="1"/>
    <col min="6" max="6" width="14.3984375" style="1" bestFit="1" customWidth="1"/>
    <col min="7" max="7" width="5.3984375" style="1" customWidth="1"/>
    <col min="8" max="8" width="14.3984375" style="1" bestFit="1" customWidth="1"/>
    <col min="9" max="9" width="6.5" style="1" customWidth="1"/>
    <col min="10" max="11" width="4.5" style="1" customWidth="1"/>
    <col min="12" max="12" width="12.3984375" style="1" bestFit="1" customWidth="1"/>
    <col min="13" max="17" width="4.5" style="1" customWidth="1"/>
    <col min="18" max="16384" width="8.796875" style="1"/>
  </cols>
  <sheetData>
    <row r="1" spans="1:17" ht="17.25" customHeight="1" thickBot="1">
      <c r="A1" s="13" t="s">
        <v>58</v>
      </c>
      <c r="B1" s="13"/>
      <c r="C1" s="13"/>
      <c r="D1" s="13"/>
      <c r="E1" s="13"/>
      <c r="F1" s="13"/>
      <c r="G1" s="13"/>
      <c r="H1" s="13"/>
      <c r="I1" s="13"/>
      <c r="J1" s="13"/>
      <c r="K1" s="8"/>
      <c r="L1" s="8"/>
      <c r="M1" s="8"/>
      <c r="N1" s="8"/>
      <c r="O1" s="8"/>
      <c r="P1" s="8"/>
      <c r="Q1" s="8"/>
    </row>
    <row r="2" spans="1:17" ht="17.25" customHeight="1" thickBot="1">
      <c r="A2" s="2" t="s">
        <v>18</v>
      </c>
      <c r="B2" s="78"/>
      <c r="C2" s="79"/>
      <c r="D2" s="14"/>
      <c r="E2" s="97" t="s">
        <v>74</v>
      </c>
      <c r="F2" s="80"/>
      <c r="G2" s="81"/>
      <c r="H2" s="13"/>
      <c r="I2" s="13"/>
      <c r="J2" s="8"/>
      <c r="K2" s="8"/>
      <c r="L2" s="8"/>
      <c r="M2" s="8"/>
      <c r="N2" s="8"/>
      <c r="O2" s="8"/>
      <c r="P2" s="8"/>
      <c r="Q2" s="8"/>
    </row>
    <row r="3" spans="1:17" ht="17.25" customHeight="1">
      <c r="B3" s="160" t="s">
        <v>3</v>
      </c>
      <c r="F3" s="65" t="s">
        <v>51</v>
      </c>
      <c r="G3" s="71"/>
      <c r="H3" s="71"/>
      <c r="I3" s="66"/>
      <c r="J3" s="8"/>
      <c r="K3" s="8"/>
      <c r="L3" s="8"/>
      <c r="M3" s="8"/>
      <c r="N3" s="162"/>
      <c r="O3" s="162"/>
      <c r="P3" s="162"/>
      <c r="Q3" s="162"/>
    </row>
    <row r="4" spans="1:17" ht="17.25" customHeight="1" thickBot="1">
      <c r="A4" s="1" t="s">
        <v>0</v>
      </c>
      <c r="B4" s="161"/>
      <c r="C4" s="1" t="s">
        <v>7</v>
      </c>
      <c r="D4" s="1" t="s">
        <v>1</v>
      </c>
      <c r="E4" s="1" t="s">
        <v>72</v>
      </c>
      <c r="F4" s="67" t="s">
        <v>49</v>
      </c>
      <c r="G4" s="68"/>
      <c r="H4" s="69" t="s">
        <v>50</v>
      </c>
      <c r="I4" s="70"/>
    </row>
    <row r="5" spans="1:17" ht="17.25" customHeight="1">
      <c r="A5" s="1" t="s">
        <v>2</v>
      </c>
      <c r="B5" s="3" t="s">
        <v>4</v>
      </c>
      <c r="C5" s="3" t="s">
        <v>5</v>
      </c>
      <c r="D5" s="3" t="s">
        <v>6</v>
      </c>
      <c r="E5" s="96"/>
      <c r="F5" s="9" t="s">
        <v>16</v>
      </c>
      <c r="G5" s="9" t="s">
        <v>17</v>
      </c>
      <c r="H5" s="9" t="s">
        <v>16</v>
      </c>
      <c r="I5" s="9" t="s">
        <v>17</v>
      </c>
    </row>
    <row r="6" spans="1:17" ht="17.25" customHeight="1">
      <c r="A6" s="1">
        <v>1</v>
      </c>
      <c r="B6" s="77"/>
      <c r="C6" s="77"/>
      <c r="D6" s="77"/>
      <c r="E6" s="77"/>
      <c r="F6" s="76"/>
      <c r="G6" s="4" t="str">
        <f>IF(F6=0,"",VLOOKUP(F6,$L$8:$M$17,2,0))</f>
        <v/>
      </c>
      <c r="H6" s="76"/>
      <c r="I6" s="4" t="str">
        <f>IF(H6=0,"",VLOOKUP(H6,L17:L19:L$17:$M24,2,0))</f>
        <v/>
      </c>
    </row>
    <row r="7" spans="1:17" ht="17.25" customHeight="1">
      <c r="A7" s="1">
        <v>2</v>
      </c>
      <c r="B7" s="77"/>
      <c r="C7" s="77"/>
      <c r="D7" s="77"/>
      <c r="E7" s="77"/>
      <c r="F7" s="76"/>
      <c r="G7" s="4" t="str">
        <f t="shared" ref="G7:G70" si="0">IF(F7=0,"",VLOOKUP(F7,$L$8:$M$17,2,0))</f>
        <v/>
      </c>
      <c r="H7" s="76"/>
      <c r="I7" s="4" t="str">
        <f>IF(H7=0,"",VLOOKUP(H7,L18:L20:L$17:$M25,2,0))</f>
        <v/>
      </c>
    </row>
    <row r="8" spans="1:17" ht="17.25" customHeight="1">
      <c r="A8" s="1">
        <v>3</v>
      </c>
      <c r="B8" s="77"/>
      <c r="C8" s="77"/>
      <c r="D8" s="77"/>
      <c r="E8" s="77"/>
      <c r="F8" s="76"/>
      <c r="G8" s="4" t="str">
        <f t="shared" si="0"/>
        <v/>
      </c>
      <c r="H8" s="76"/>
      <c r="I8" s="4" t="str">
        <f>IF(H8=0,"",VLOOKUP(H8,L19:L21:L$17:$M26,2,0))</f>
        <v/>
      </c>
    </row>
    <row r="9" spans="1:17" ht="17.25" customHeight="1">
      <c r="A9" s="1">
        <v>4</v>
      </c>
      <c r="B9" s="77"/>
      <c r="C9" s="77"/>
      <c r="D9" s="77"/>
      <c r="E9" s="77"/>
      <c r="F9" s="76"/>
      <c r="G9" s="4" t="str">
        <f t="shared" si="0"/>
        <v/>
      </c>
      <c r="H9" s="76"/>
      <c r="I9" s="4" t="str">
        <f>IF(H9=0,"",VLOOKUP(H9,L20:L22:L$17:$M27,2,0))</f>
        <v/>
      </c>
    </row>
    <row r="10" spans="1:17" ht="17.25" customHeight="1">
      <c r="A10" s="1">
        <v>5</v>
      </c>
      <c r="B10" s="77"/>
      <c r="C10" s="77"/>
      <c r="D10" s="77"/>
      <c r="E10" s="77"/>
      <c r="F10" s="76"/>
      <c r="G10" s="4" t="str">
        <f t="shared" si="0"/>
        <v/>
      </c>
      <c r="H10" s="76"/>
      <c r="I10" s="4" t="str">
        <f>IF(H10=0,"",VLOOKUP(H10,L21:L23:L$17:$M28,2,0))</f>
        <v/>
      </c>
    </row>
    <row r="11" spans="1:17" ht="17.25" customHeight="1">
      <c r="A11" s="1">
        <v>6</v>
      </c>
      <c r="B11" s="77"/>
      <c r="C11" s="77"/>
      <c r="D11" s="77"/>
      <c r="E11" s="77"/>
      <c r="F11" s="76"/>
      <c r="G11" s="4" t="str">
        <f t="shared" si="0"/>
        <v/>
      </c>
      <c r="H11" s="76"/>
      <c r="I11" s="4" t="str">
        <f>IF(H11=0,"",VLOOKUP(H11,L22:L24:L$17:$M29,2,0))</f>
        <v/>
      </c>
      <c r="L11" s="1" t="s">
        <v>12</v>
      </c>
      <c r="M11" s="1">
        <v>4</v>
      </c>
    </row>
    <row r="12" spans="1:17" ht="17.25" customHeight="1">
      <c r="A12" s="1">
        <v>7</v>
      </c>
      <c r="B12" s="77"/>
      <c r="C12" s="77"/>
      <c r="D12" s="77"/>
      <c r="E12" s="77"/>
      <c r="F12" s="76"/>
      <c r="G12" s="4" t="str">
        <f t="shared" si="0"/>
        <v/>
      </c>
      <c r="H12" s="76"/>
      <c r="I12" s="4" t="str">
        <f>IF(H12=0,"",VLOOKUP(H12,L23:L25:L$17:$M30,2,0))</f>
        <v/>
      </c>
    </row>
    <row r="13" spans="1:17" ht="17.25" customHeight="1">
      <c r="A13" s="1">
        <v>8</v>
      </c>
      <c r="B13" s="77"/>
      <c r="C13" s="77"/>
      <c r="D13" s="77"/>
      <c r="E13" s="77"/>
      <c r="F13" s="76"/>
      <c r="G13" s="4" t="str">
        <f t="shared" si="0"/>
        <v/>
      </c>
      <c r="H13" s="76"/>
      <c r="I13" s="4" t="str">
        <f>IF(H13=0,"",VLOOKUP(H13,L24:L26:L$17:$M31,2,0))</f>
        <v/>
      </c>
      <c r="L13" s="1" t="s">
        <v>13</v>
      </c>
      <c r="M13" s="1">
        <v>6</v>
      </c>
    </row>
    <row r="14" spans="1:17" ht="17.25" customHeight="1">
      <c r="A14" s="1">
        <v>9</v>
      </c>
      <c r="B14" s="77"/>
      <c r="C14" s="77"/>
      <c r="D14" s="77"/>
      <c r="E14" s="77"/>
      <c r="F14" s="76"/>
      <c r="G14" s="4" t="str">
        <f t="shared" si="0"/>
        <v/>
      </c>
      <c r="H14" s="76"/>
      <c r="I14" s="4" t="str">
        <f>IF(H14=0,"",VLOOKUP(H14,L25:L27:L$17:$M32,2,0))</f>
        <v/>
      </c>
    </row>
    <row r="15" spans="1:17" ht="17.25" customHeight="1">
      <c r="A15" s="1">
        <v>10</v>
      </c>
      <c r="B15" s="77"/>
      <c r="C15" s="77"/>
      <c r="D15" s="77"/>
      <c r="E15" s="77"/>
      <c r="F15" s="76"/>
      <c r="G15" s="4" t="str">
        <f t="shared" si="0"/>
        <v/>
      </c>
      <c r="H15" s="76"/>
      <c r="I15" s="4" t="str">
        <f>IF(H15=0,"",VLOOKUP(H15,L26:L28:L$17:$M33,2,0))</f>
        <v/>
      </c>
      <c r="L15" s="1" t="s">
        <v>14</v>
      </c>
      <c r="M15" s="1">
        <v>8</v>
      </c>
    </row>
    <row r="16" spans="1:17" ht="17.25" customHeight="1">
      <c r="A16" s="1">
        <v>11</v>
      </c>
      <c r="B16" s="77"/>
      <c r="C16" s="77"/>
      <c r="D16" s="77"/>
      <c r="E16" s="77"/>
      <c r="F16" s="76"/>
      <c r="G16" s="4" t="str">
        <f t="shared" si="0"/>
        <v/>
      </c>
      <c r="H16" s="76"/>
      <c r="I16" s="4" t="str">
        <f>IF(H16=0,"",VLOOKUP(H16,L27:L29:L$17:$M34,2,0))</f>
        <v/>
      </c>
    </row>
    <row r="17" spans="1:13" ht="17.25" customHeight="1">
      <c r="A17" s="1">
        <v>12</v>
      </c>
      <c r="B17" s="77"/>
      <c r="C17" s="77"/>
      <c r="D17" s="77"/>
      <c r="E17" s="77"/>
      <c r="F17" s="76"/>
      <c r="G17" s="4" t="str">
        <f t="shared" si="0"/>
        <v/>
      </c>
      <c r="H17" s="76"/>
      <c r="I17" s="4" t="str">
        <f>IF(H17=0,"",VLOOKUP(H17,L28:L30:L$17:$M35,2,0))</f>
        <v/>
      </c>
      <c r="L17" s="1" t="s">
        <v>15</v>
      </c>
      <c r="M17" s="1">
        <v>10</v>
      </c>
    </row>
    <row r="18" spans="1:13" ht="17.25" customHeight="1">
      <c r="A18" s="1">
        <v>13</v>
      </c>
      <c r="B18" s="77"/>
      <c r="C18" s="77"/>
      <c r="D18" s="77"/>
      <c r="E18" s="77"/>
      <c r="F18" s="76"/>
      <c r="G18" s="4" t="str">
        <f t="shared" si="0"/>
        <v/>
      </c>
      <c r="H18" s="76"/>
      <c r="I18" s="4" t="str">
        <f>IF(H18=0,"",VLOOKUP(H18,L29:L31:L$17:$M36,2,0))</f>
        <v/>
      </c>
    </row>
    <row r="19" spans="1:13" ht="17.25" customHeight="1">
      <c r="A19" s="1">
        <v>14</v>
      </c>
      <c r="B19" s="77"/>
      <c r="C19" s="77"/>
      <c r="D19" s="77"/>
      <c r="E19" s="77"/>
      <c r="F19" s="76"/>
      <c r="G19" s="4" t="str">
        <f t="shared" si="0"/>
        <v/>
      </c>
      <c r="H19" s="76"/>
      <c r="I19" s="4" t="str">
        <f>IF(H19=0,"",VLOOKUP(H19,L30:L32:L$17:$M37,2,0))</f>
        <v/>
      </c>
    </row>
    <row r="20" spans="1:13" ht="17.25" customHeight="1">
      <c r="A20" s="1">
        <v>15</v>
      </c>
      <c r="B20" s="77"/>
      <c r="C20" s="77"/>
      <c r="D20" s="77"/>
      <c r="E20" s="77"/>
      <c r="F20" s="76"/>
      <c r="G20" s="4" t="str">
        <f t="shared" si="0"/>
        <v/>
      </c>
      <c r="H20" s="76"/>
      <c r="I20" s="4" t="str">
        <f>IF(H20=0,"",VLOOKUP(H20,L31:L33:L$17:$M38,2,0))</f>
        <v/>
      </c>
    </row>
    <row r="21" spans="1:13" ht="17.25" customHeight="1">
      <c r="A21" s="1">
        <v>16</v>
      </c>
      <c r="B21" s="77"/>
      <c r="C21" s="77"/>
      <c r="D21" s="77"/>
      <c r="E21" s="77"/>
      <c r="F21" s="76"/>
      <c r="G21" s="4" t="str">
        <f t="shared" si="0"/>
        <v/>
      </c>
      <c r="H21" s="76"/>
      <c r="I21" s="4" t="str">
        <f>IF(H21=0,"",VLOOKUP(H21,L32:L34:L$17:$M39,2,0))</f>
        <v/>
      </c>
    </row>
    <row r="22" spans="1:13" ht="17.25" customHeight="1">
      <c r="A22" s="1">
        <v>17</v>
      </c>
      <c r="B22" s="77"/>
      <c r="C22" s="77"/>
      <c r="D22" s="77"/>
      <c r="E22" s="77"/>
      <c r="F22" s="76"/>
      <c r="G22" s="4" t="str">
        <f t="shared" si="0"/>
        <v/>
      </c>
      <c r="H22" s="76"/>
      <c r="I22" s="4" t="str">
        <f>IF(H22=0,"",VLOOKUP(H22,L33:L35:L$17:$M40,2,0))</f>
        <v/>
      </c>
      <c r="L22" s="1" t="s">
        <v>54</v>
      </c>
      <c r="M22" s="1">
        <v>14</v>
      </c>
    </row>
    <row r="23" spans="1:13" ht="17.25" customHeight="1">
      <c r="A23" s="1">
        <v>18</v>
      </c>
      <c r="B23" s="77"/>
      <c r="C23" s="77"/>
      <c r="D23" s="77"/>
      <c r="E23" s="77"/>
      <c r="F23" s="76"/>
      <c r="G23" s="4" t="str">
        <f t="shared" si="0"/>
        <v/>
      </c>
      <c r="H23" s="76"/>
      <c r="I23" s="4" t="str">
        <f>IF(H23=0,"",VLOOKUP(H23,L34:L36:L$17:$M41,2,0))</f>
        <v/>
      </c>
    </row>
    <row r="24" spans="1:13" ht="17.25" customHeight="1">
      <c r="A24" s="1">
        <v>19</v>
      </c>
      <c r="B24" s="77"/>
      <c r="C24" s="77"/>
      <c r="D24" s="77"/>
      <c r="E24" s="77"/>
      <c r="F24" s="76"/>
      <c r="G24" s="4" t="str">
        <f t="shared" si="0"/>
        <v/>
      </c>
      <c r="H24" s="76"/>
      <c r="I24" s="4" t="str">
        <f>IF(H24=0,"",VLOOKUP(H24,L35:L37:L$17:$M42,2,0))</f>
        <v/>
      </c>
      <c r="L24" s="1" t="s">
        <v>55</v>
      </c>
      <c r="M24" s="1">
        <v>16</v>
      </c>
    </row>
    <row r="25" spans="1:13" ht="17.25" customHeight="1">
      <c r="A25" s="1">
        <v>20</v>
      </c>
      <c r="B25" s="77"/>
      <c r="C25" s="77"/>
      <c r="D25" s="77"/>
      <c r="E25" s="77"/>
      <c r="F25" s="76"/>
      <c r="G25" s="4" t="str">
        <f t="shared" si="0"/>
        <v/>
      </c>
      <c r="H25" s="76"/>
      <c r="I25" s="4" t="str">
        <f>IF(H25=0,"",VLOOKUP(H25,L36:L38:L$17:$M43,2,0))</f>
        <v/>
      </c>
    </row>
    <row r="26" spans="1:13" ht="17.25" customHeight="1">
      <c r="A26" s="1">
        <v>21</v>
      </c>
      <c r="B26" s="77"/>
      <c r="C26" s="77"/>
      <c r="D26" s="77"/>
      <c r="E26" s="77"/>
      <c r="F26" s="76"/>
      <c r="G26" s="4" t="str">
        <f t="shared" si="0"/>
        <v/>
      </c>
      <c r="H26" s="76"/>
      <c r="I26" s="4" t="str">
        <f>IF(H26=0,"",VLOOKUP(H26,L37:L39:L$17:$M44,2,0))</f>
        <v/>
      </c>
    </row>
    <row r="27" spans="1:13" ht="17.25" customHeight="1">
      <c r="A27" s="1">
        <v>22</v>
      </c>
      <c r="B27" s="77"/>
      <c r="C27" s="77"/>
      <c r="D27" s="77"/>
      <c r="E27" s="77"/>
      <c r="F27" s="76"/>
      <c r="G27" s="4" t="str">
        <f t="shared" si="0"/>
        <v/>
      </c>
      <c r="H27" s="76"/>
      <c r="I27" s="4" t="str">
        <f>IF(H27=0,"",VLOOKUP(H27,L38:L40:L$17:$M45,2,0))</f>
        <v/>
      </c>
    </row>
    <row r="28" spans="1:13" ht="17.25" customHeight="1">
      <c r="A28" s="1">
        <v>23</v>
      </c>
      <c r="B28" s="77"/>
      <c r="C28" s="77"/>
      <c r="D28" s="77"/>
      <c r="E28" s="77"/>
      <c r="F28" s="76"/>
      <c r="G28" s="4" t="str">
        <f t="shared" si="0"/>
        <v/>
      </c>
      <c r="H28" s="76"/>
      <c r="I28" s="4" t="str">
        <f>IF(H28=0,"",VLOOKUP(H28,L39:L41:L$17:$M46,2,0))</f>
        <v/>
      </c>
    </row>
    <row r="29" spans="1:13" ht="17.25" customHeight="1">
      <c r="A29" s="1">
        <v>24</v>
      </c>
      <c r="B29" s="77"/>
      <c r="C29" s="77"/>
      <c r="D29" s="77"/>
      <c r="E29" s="77"/>
      <c r="F29" s="76"/>
      <c r="G29" s="4" t="str">
        <f t="shared" si="0"/>
        <v/>
      </c>
      <c r="H29" s="76"/>
      <c r="I29" s="4" t="str">
        <f>IF(H29=0,"",VLOOKUP(H29,L40:L42:L$17:$M47,2,0))</f>
        <v/>
      </c>
    </row>
    <row r="30" spans="1:13" ht="17.25" customHeight="1">
      <c r="A30" s="1">
        <v>25</v>
      </c>
      <c r="B30" s="77"/>
      <c r="C30" s="77"/>
      <c r="D30" s="77"/>
      <c r="E30" s="77"/>
      <c r="F30" s="76"/>
      <c r="G30" s="4" t="str">
        <f t="shared" si="0"/>
        <v/>
      </c>
      <c r="H30" s="76"/>
      <c r="I30" s="4" t="str">
        <f>IF(H30=0,"",VLOOKUP(H30,L41:L43:L$17:$M48,2,0))</f>
        <v/>
      </c>
    </row>
    <row r="31" spans="1:13" ht="17.25" customHeight="1">
      <c r="A31" s="1">
        <v>26</v>
      </c>
      <c r="B31" s="77"/>
      <c r="C31" s="77"/>
      <c r="D31" s="77"/>
      <c r="E31" s="77"/>
      <c r="F31" s="76"/>
      <c r="G31" s="4" t="str">
        <f t="shared" si="0"/>
        <v/>
      </c>
      <c r="H31" s="76"/>
      <c r="I31" s="4" t="str">
        <f>IF(H31=0,"",VLOOKUP(H31,L42:L44:L$17:$M49,2,0))</f>
        <v/>
      </c>
    </row>
    <row r="32" spans="1:13" ht="17.25" customHeight="1">
      <c r="A32" s="1">
        <v>27</v>
      </c>
      <c r="B32" s="77"/>
      <c r="C32" s="77"/>
      <c r="D32" s="77"/>
      <c r="E32" s="77"/>
      <c r="F32" s="76"/>
      <c r="G32" s="4" t="str">
        <f t="shared" si="0"/>
        <v/>
      </c>
      <c r="H32" s="76"/>
      <c r="I32" s="4" t="str">
        <f>IF(H32=0,"",VLOOKUP(H32,L43:L45:L$17:$M50,2,0))</f>
        <v/>
      </c>
    </row>
    <row r="33" spans="1:9" ht="17.25" customHeight="1">
      <c r="A33" s="1">
        <v>28</v>
      </c>
      <c r="B33" s="77"/>
      <c r="C33" s="77"/>
      <c r="D33" s="77"/>
      <c r="E33" s="77"/>
      <c r="F33" s="76"/>
      <c r="G33" s="4" t="str">
        <f t="shared" si="0"/>
        <v/>
      </c>
      <c r="H33" s="76"/>
      <c r="I33" s="4" t="str">
        <f>IF(H33=0,"",VLOOKUP(H33,L44:L46:L$17:$M51,2,0))</f>
        <v/>
      </c>
    </row>
    <row r="34" spans="1:9" ht="17.25" customHeight="1">
      <c r="A34" s="1">
        <v>29</v>
      </c>
      <c r="B34" s="77"/>
      <c r="C34" s="77"/>
      <c r="D34" s="77"/>
      <c r="E34" s="77"/>
      <c r="F34" s="76"/>
      <c r="G34" s="4" t="str">
        <f t="shared" si="0"/>
        <v/>
      </c>
      <c r="H34" s="76"/>
      <c r="I34" s="4" t="str">
        <f>IF(H34=0,"",VLOOKUP(H34,L45:L47:L$17:$M52,2,0))</f>
        <v/>
      </c>
    </row>
    <row r="35" spans="1:9" ht="17.25" customHeight="1">
      <c r="A35" s="1">
        <v>30</v>
      </c>
      <c r="B35" s="77"/>
      <c r="C35" s="77"/>
      <c r="D35" s="77"/>
      <c r="E35" s="77"/>
      <c r="F35" s="76"/>
      <c r="G35" s="4" t="str">
        <f t="shared" si="0"/>
        <v/>
      </c>
      <c r="H35" s="76"/>
      <c r="I35" s="4" t="str">
        <f>IF(H35=0,"",VLOOKUP(H35,L46:L48:L$17:$M53,2,0))</f>
        <v/>
      </c>
    </row>
    <row r="36" spans="1:9" ht="17.25" customHeight="1">
      <c r="A36" s="1">
        <v>31</v>
      </c>
      <c r="B36" s="77"/>
      <c r="C36" s="77"/>
      <c r="D36" s="77"/>
      <c r="E36" s="77"/>
      <c r="F36" s="76"/>
      <c r="G36" s="4" t="str">
        <f t="shared" si="0"/>
        <v/>
      </c>
      <c r="H36" s="76"/>
      <c r="I36" s="4" t="str">
        <f>IF(H36=0,"",VLOOKUP(H36,L47:L49:L$17:$M54,2,0))</f>
        <v/>
      </c>
    </row>
    <row r="37" spans="1:9" ht="17.25" customHeight="1">
      <c r="A37" s="1">
        <v>32</v>
      </c>
      <c r="B37" s="77"/>
      <c r="C37" s="77"/>
      <c r="D37" s="77"/>
      <c r="E37" s="77"/>
      <c r="F37" s="76"/>
      <c r="G37" s="4" t="str">
        <f t="shared" si="0"/>
        <v/>
      </c>
      <c r="H37" s="76"/>
      <c r="I37" s="4" t="str">
        <f>IF(H37=0,"",VLOOKUP(H37,L48:L50:L$17:$M55,2,0))</f>
        <v/>
      </c>
    </row>
    <row r="38" spans="1:9" ht="17.25" customHeight="1">
      <c r="A38" s="1">
        <v>33</v>
      </c>
      <c r="B38" s="77"/>
      <c r="C38" s="77"/>
      <c r="D38" s="77"/>
      <c r="E38" s="77"/>
      <c r="F38" s="76"/>
      <c r="G38" s="4" t="str">
        <f t="shared" si="0"/>
        <v/>
      </c>
      <c r="H38" s="76"/>
      <c r="I38" s="4" t="str">
        <f>IF(H38=0,"",VLOOKUP(H38,L49:L51:L$17:$M56,2,0))</f>
        <v/>
      </c>
    </row>
    <row r="39" spans="1:9" ht="17.25" customHeight="1">
      <c r="A39" s="1">
        <v>34</v>
      </c>
      <c r="B39" s="77"/>
      <c r="C39" s="77"/>
      <c r="D39" s="77"/>
      <c r="E39" s="77"/>
      <c r="F39" s="76"/>
      <c r="G39" s="4" t="str">
        <f t="shared" si="0"/>
        <v/>
      </c>
      <c r="H39" s="76"/>
      <c r="I39" s="4" t="str">
        <f>IF(H39=0,"",VLOOKUP(H39,L50:L52:L$17:$M57,2,0))</f>
        <v/>
      </c>
    </row>
    <row r="40" spans="1:9" ht="17.25" customHeight="1">
      <c r="A40" s="1">
        <v>35</v>
      </c>
      <c r="B40" s="77"/>
      <c r="C40" s="77"/>
      <c r="D40" s="77"/>
      <c r="E40" s="77"/>
      <c r="F40" s="76"/>
      <c r="G40" s="4" t="str">
        <f t="shared" si="0"/>
        <v/>
      </c>
      <c r="H40" s="76"/>
      <c r="I40" s="4" t="str">
        <f>IF(H40=0,"",VLOOKUP(H40,L51:L53:L$17:$M58,2,0))</f>
        <v/>
      </c>
    </row>
    <row r="41" spans="1:9" ht="17.25" customHeight="1">
      <c r="A41" s="1">
        <v>36</v>
      </c>
      <c r="B41" s="77"/>
      <c r="C41" s="77"/>
      <c r="D41" s="77"/>
      <c r="E41" s="77"/>
      <c r="F41" s="76"/>
      <c r="G41" s="4" t="str">
        <f t="shared" si="0"/>
        <v/>
      </c>
      <c r="H41" s="76"/>
      <c r="I41" s="4" t="str">
        <f>IF(H41=0,"",VLOOKUP(H41,L52:L54:L$17:$M59,2,0))</f>
        <v/>
      </c>
    </row>
    <row r="42" spans="1:9" ht="17.25" customHeight="1">
      <c r="A42" s="1">
        <v>37</v>
      </c>
      <c r="B42" s="77"/>
      <c r="C42" s="77"/>
      <c r="D42" s="77"/>
      <c r="E42" s="77"/>
      <c r="F42" s="76"/>
      <c r="G42" s="4" t="str">
        <f t="shared" si="0"/>
        <v/>
      </c>
      <c r="H42" s="76"/>
      <c r="I42" s="4" t="str">
        <f>IF(H42=0,"",VLOOKUP(H42,L53:L55:L$17:$M60,2,0))</f>
        <v/>
      </c>
    </row>
    <row r="43" spans="1:9" ht="17.25" customHeight="1">
      <c r="A43" s="1">
        <v>38</v>
      </c>
      <c r="B43" s="77"/>
      <c r="C43" s="77"/>
      <c r="D43" s="77"/>
      <c r="E43" s="77"/>
      <c r="F43" s="76"/>
      <c r="G43" s="4" t="str">
        <f t="shared" si="0"/>
        <v/>
      </c>
      <c r="H43" s="76"/>
      <c r="I43" s="4" t="str">
        <f>IF(H43=0,"",VLOOKUP(H43,L54:L56:L$17:$M61,2,0))</f>
        <v/>
      </c>
    </row>
    <row r="44" spans="1:9" ht="17.25" customHeight="1">
      <c r="A44" s="1">
        <v>39</v>
      </c>
      <c r="B44" s="77"/>
      <c r="C44" s="77"/>
      <c r="D44" s="77"/>
      <c r="E44" s="77"/>
      <c r="F44" s="76"/>
      <c r="G44" s="4" t="str">
        <f t="shared" si="0"/>
        <v/>
      </c>
      <c r="H44" s="76"/>
      <c r="I44" s="4" t="str">
        <f>IF(H44=0,"",VLOOKUP(H44,L55:L57:L$17:$M62,2,0))</f>
        <v/>
      </c>
    </row>
    <row r="45" spans="1:9" ht="17.25" customHeight="1">
      <c r="A45" s="1">
        <v>40</v>
      </c>
      <c r="B45" s="77"/>
      <c r="C45" s="77"/>
      <c r="D45" s="77"/>
      <c r="E45" s="77"/>
      <c r="F45" s="76"/>
      <c r="G45" s="4" t="str">
        <f t="shared" si="0"/>
        <v/>
      </c>
      <c r="H45" s="76"/>
      <c r="I45" s="4" t="str">
        <f>IF(H45=0,"",VLOOKUP(H45,L56:L58:L$17:$M63,2,0))</f>
        <v/>
      </c>
    </row>
    <row r="46" spans="1:9" ht="17.25" customHeight="1">
      <c r="A46" s="1">
        <v>41</v>
      </c>
      <c r="B46" s="77"/>
      <c r="C46" s="77"/>
      <c r="D46" s="77"/>
      <c r="E46" s="77"/>
      <c r="F46" s="76"/>
      <c r="G46" s="4" t="str">
        <f t="shared" si="0"/>
        <v/>
      </c>
      <c r="H46" s="76"/>
      <c r="I46" s="4" t="str">
        <f>IF(H46=0,"",VLOOKUP(H46,L57:L59:L$17:$M64,2,0))</f>
        <v/>
      </c>
    </row>
    <row r="47" spans="1:9" ht="17.25" customHeight="1">
      <c r="A47" s="1">
        <v>42</v>
      </c>
      <c r="B47" s="77"/>
      <c r="C47" s="77"/>
      <c r="D47" s="77"/>
      <c r="E47" s="77"/>
      <c r="F47" s="76"/>
      <c r="G47" s="4" t="str">
        <f t="shared" si="0"/>
        <v/>
      </c>
      <c r="H47" s="76"/>
      <c r="I47" s="4" t="str">
        <f>IF(H47=0,"",VLOOKUP(H47,L58:L60:L$17:$M65,2,0))</f>
        <v/>
      </c>
    </row>
    <row r="48" spans="1:9" ht="17.25" customHeight="1">
      <c r="A48" s="1">
        <v>43</v>
      </c>
      <c r="B48" s="77"/>
      <c r="C48" s="77"/>
      <c r="D48" s="77"/>
      <c r="E48" s="77"/>
      <c r="F48" s="76"/>
      <c r="G48" s="4" t="str">
        <f t="shared" si="0"/>
        <v/>
      </c>
      <c r="H48" s="76"/>
      <c r="I48" s="4" t="str">
        <f>IF(H48=0,"",VLOOKUP(H48,L59:L61:L$17:$M66,2,0))</f>
        <v/>
      </c>
    </row>
    <row r="49" spans="1:9" ht="17.25" customHeight="1">
      <c r="A49" s="1">
        <v>44</v>
      </c>
      <c r="B49" s="77"/>
      <c r="C49" s="77"/>
      <c r="D49" s="77"/>
      <c r="E49" s="77"/>
      <c r="F49" s="76"/>
      <c r="G49" s="4" t="str">
        <f t="shared" si="0"/>
        <v/>
      </c>
      <c r="H49" s="76"/>
      <c r="I49" s="4" t="str">
        <f>IF(H49=0,"",VLOOKUP(H49,L60:L62:L$17:$M67,2,0))</f>
        <v/>
      </c>
    </row>
    <row r="50" spans="1:9" ht="17.25" customHeight="1">
      <c r="A50" s="1">
        <v>45</v>
      </c>
      <c r="B50" s="77"/>
      <c r="C50" s="77"/>
      <c r="D50" s="77"/>
      <c r="E50" s="77"/>
      <c r="F50" s="76"/>
      <c r="G50" s="4" t="str">
        <f t="shared" si="0"/>
        <v/>
      </c>
      <c r="H50" s="76"/>
      <c r="I50" s="4" t="str">
        <f>IF(H50=0,"",VLOOKUP(H50,L61:L63:L$17:$M68,2,0))</f>
        <v/>
      </c>
    </row>
    <row r="51" spans="1:9" ht="17.25" customHeight="1">
      <c r="A51" s="1">
        <v>46</v>
      </c>
      <c r="B51" s="77"/>
      <c r="C51" s="77"/>
      <c r="D51" s="77"/>
      <c r="E51" s="77"/>
      <c r="F51" s="76"/>
      <c r="G51" s="4" t="str">
        <f t="shared" si="0"/>
        <v/>
      </c>
      <c r="H51" s="76"/>
      <c r="I51" s="4" t="str">
        <f>IF(H51=0,"",VLOOKUP(H51,L62:L64:L$17:$M69,2,0))</f>
        <v/>
      </c>
    </row>
    <row r="52" spans="1:9" ht="17.25" customHeight="1">
      <c r="A52" s="1">
        <v>47</v>
      </c>
      <c r="B52" s="77"/>
      <c r="C52" s="77"/>
      <c r="D52" s="77"/>
      <c r="E52" s="77"/>
      <c r="F52" s="76"/>
      <c r="G52" s="4" t="str">
        <f t="shared" si="0"/>
        <v/>
      </c>
      <c r="H52" s="76"/>
      <c r="I52" s="4" t="str">
        <f>IF(H52=0,"",VLOOKUP(H52,L63:L65:L$17:$M70,2,0))</f>
        <v/>
      </c>
    </row>
    <row r="53" spans="1:9" ht="17.25" customHeight="1">
      <c r="A53" s="1">
        <v>48</v>
      </c>
      <c r="B53" s="77"/>
      <c r="C53" s="77"/>
      <c r="D53" s="77"/>
      <c r="E53" s="77"/>
      <c r="F53" s="76"/>
      <c r="G53" s="4" t="str">
        <f t="shared" si="0"/>
        <v/>
      </c>
      <c r="H53" s="76"/>
      <c r="I53" s="4" t="str">
        <f>IF(H53=0,"",VLOOKUP(H53,L64:L66:L$17:$M71,2,0))</f>
        <v/>
      </c>
    </row>
    <row r="54" spans="1:9" ht="17.25" customHeight="1">
      <c r="A54" s="1">
        <v>49</v>
      </c>
      <c r="B54" s="77"/>
      <c r="C54" s="77"/>
      <c r="D54" s="77"/>
      <c r="E54" s="77"/>
      <c r="F54" s="76"/>
      <c r="G54" s="4" t="str">
        <f t="shared" si="0"/>
        <v/>
      </c>
      <c r="H54" s="76"/>
      <c r="I54" s="4" t="str">
        <f>IF(H54=0,"",VLOOKUP(H54,L65:L67:L$17:$M72,2,0))</f>
        <v/>
      </c>
    </row>
    <row r="55" spans="1:9" ht="17.25" customHeight="1">
      <c r="A55" s="1">
        <v>50</v>
      </c>
      <c r="B55" s="77"/>
      <c r="C55" s="77"/>
      <c r="D55" s="77"/>
      <c r="E55" s="77"/>
      <c r="F55" s="76"/>
      <c r="G55" s="4" t="str">
        <f t="shared" si="0"/>
        <v/>
      </c>
      <c r="H55" s="76"/>
      <c r="I55" s="4" t="str">
        <f>IF(H55=0,"",VLOOKUP(H55,L66:L68:L$17:$M73,2,0))</f>
        <v/>
      </c>
    </row>
    <row r="56" spans="1:9" ht="17.25" hidden="1" customHeight="1">
      <c r="A56" s="1">
        <v>51</v>
      </c>
      <c r="B56" s="3"/>
      <c r="C56" s="3"/>
      <c r="D56" s="3"/>
      <c r="E56" s="3"/>
      <c r="F56" s="4"/>
      <c r="G56" s="4" t="str">
        <f t="shared" si="0"/>
        <v/>
      </c>
      <c r="H56" s="4"/>
      <c r="I56" s="4"/>
    </row>
    <row r="57" spans="1:9" ht="17.25" hidden="1" customHeight="1">
      <c r="A57" s="1">
        <v>52</v>
      </c>
      <c r="B57" s="3"/>
      <c r="C57" s="3"/>
      <c r="D57" s="3"/>
      <c r="E57" s="3"/>
      <c r="F57" s="4"/>
      <c r="G57" s="4" t="str">
        <f t="shared" si="0"/>
        <v/>
      </c>
      <c r="H57" s="4"/>
      <c r="I57" s="4"/>
    </row>
    <row r="58" spans="1:9" ht="17.25" hidden="1" customHeight="1">
      <c r="A58" s="1">
        <v>53</v>
      </c>
      <c r="B58" s="3"/>
      <c r="C58" s="3"/>
      <c r="D58" s="3"/>
      <c r="E58" s="3"/>
      <c r="F58" s="4"/>
      <c r="G58" s="4" t="str">
        <f t="shared" si="0"/>
        <v/>
      </c>
      <c r="H58" s="4"/>
      <c r="I58" s="4"/>
    </row>
    <row r="59" spans="1:9" ht="17.25" hidden="1" customHeight="1">
      <c r="A59" s="1">
        <v>54</v>
      </c>
      <c r="B59" s="3"/>
      <c r="C59" s="3"/>
      <c r="D59" s="3"/>
      <c r="E59" s="3"/>
      <c r="F59" s="4"/>
      <c r="G59" s="4" t="str">
        <f t="shared" si="0"/>
        <v/>
      </c>
      <c r="H59" s="4"/>
      <c r="I59" s="4"/>
    </row>
    <row r="60" spans="1:9" ht="17.25" hidden="1" customHeight="1">
      <c r="A60" s="1">
        <v>55</v>
      </c>
      <c r="B60" s="3"/>
      <c r="C60" s="3"/>
      <c r="D60" s="3"/>
      <c r="E60" s="3"/>
      <c r="F60" s="4"/>
      <c r="G60" s="4" t="str">
        <f t="shared" si="0"/>
        <v/>
      </c>
      <c r="H60" s="4"/>
      <c r="I60" s="4"/>
    </row>
    <row r="61" spans="1:9" ht="17.25" hidden="1" customHeight="1">
      <c r="A61" s="1">
        <v>56</v>
      </c>
      <c r="B61" s="3"/>
      <c r="C61" s="3"/>
      <c r="D61" s="3"/>
      <c r="E61" s="3"/>
      <c r="F61" s="4"/>
      <c r="G61" s="4" t="str">
        <f t="shared" si="0"/>
        <v/>
      </c>
      <c r="H61" s="4"/>
      <c r="I61" s="4"/>
    </row>
    <row r="62" spans="1:9" ht="17.25" hidden="1" customHeight="1">
      <c r="A62" s="1">
        <v>57</v>
      </c>
      <c r="B62" s="3"/>
      <c r="C62" s="3"/>
      <c r="D62" s="3"/>
      <c r="E62" s="3"/>
      <c r="F62" s="4"/>
      <c r="G62" s="4" t="str">
        <f t="shared" si="0"/>
        <v/>
      </c>
      <c r="H62" s="4"/>
      <c r="I62" s="4"/>
    </row>
    <row r="63" spans="1:9" ht="17.25" hidden="1" customHeight="1">
      <c r="A63" s="1">
        <v>58</v>
      </c>
      <c r="B63" s="3"/>
      <c r="C63" s="3"/>
      <c r="D63" s="3"/>
      <c r="E63" s="3"/>
      <c r="F63" s="4"/>
      <c r="G63" s="4" t="str">
        <f t="shared" si="0"/>
        <v/>
      </c>
      <c r="H63" s="4"/>
      <c r="I63" s="4"/>
    </row>
    <row r="64" spans="1:9" ht="17.25" hidden="1" customHeight="1">
      <c r="A64" s="1">
        <v>59</v>
      </c>
      <c r="B64" s="3"/>
      <c r="C64" s="3"/>
      <c r="D64" s="3"/>
      <c r="E64" s="3"/>
      <c r="F64" s="4"/>
      <c r="G64" s="4" t="str">
        <f t="shared" si="0"/>
        <v/>
      </c>
      <c r="H64" s="4"/>
      <c r="I64" s="4"/>
    </row>
    <row r="65" spans="1:9" ht="17.25" hidden="1" customHeight="1">
      <c r="A65" s="1">
        <v>60</v>
      </c>
      <c r="B65" s="3"/>
      <c r="C65" s="3"/>
      <c r="D65" s="3"/>
      <c r="E65" s="3"/>
      <c r="F65" s="4"/>
      <c r="G65" s="4" t="str">
        <f t="shared" si="0"/>
        <v/>
      </c>
      <c r="H65" s="4"/>
      <c r="I65" s="4"/>
    </row>
    <row r="66" spans="1:9" ht="17.25" hidden="1" customHeight="1">
      <c r="A66" s="1">
        <v>61</v>
      </c>
      <c r="B66" s="3"/>
      <c r="C66" s="3"/>
      <c r="D66" s="3"/>
      <c r="E66" s="3"/>
      <c r="F66" s="4"/>
      <c r="G66" s="4" t="str">
        <f t="shared" si="0"/>
        <v/>
      </c>
      <c r="H66" s="4"/>
      <c r="I66" s="4"/>
    </row>
    <row r="67" spans="1:9" ht="17.25" hidden="1" customHeight="1">
      <c r="A67" s="1">
        <v>62</v>
      </c>
      <c r="B67" s="3"/>
      <c r="C67" s="3"/>
      <c r="D67" s="3"/>
      <c r="E67" s="3"/>
      <c r="F67" s="4"/>
      <c r="G67" s="4" t="str">
        <f t="shared" si="0"/>
        <v/>
      </c>
      <c r="H67" s="4"/>
      <c r="I67" s="4"/>
    </row>
    <row r="68" spans="1:9" ht="17.25" hidden="1" customHeight="1">
      <c r="A68" s="1">
        <v>63</v>
      </c>
      <c r="B68" s="3"/>
      <c r="C68" s="3"/>
      <c r="D68" s="3"/>
      <c r="E68" s="3"/>
      <c r="F68" s="4"/>
      <c r="G68" s="4" t="str">
        <f t="shared" si="0"/>
        <v/>
      </c>
      <c r="H68" s="4"/>
      <c r="I68" s="4"/>
    </row>
    <row r="69" spans="1:9" ht="17.25" hidden="1" customHeight="1">
      <c r="A69" s="1">
        <v>64</v>
      </c>
      <c r="B69" s="3"/>
      <c r="C69" s="3"/>
      <c r="D69" s="3"/>
      <c r="E69" s="3"/>
      <c r="F69" s="4"/>
      <c r="G69" s="4" t="str">
        <f t="shared" si="0"/>
        <v/>
      </c>
      <c r="H69" s="4"/>
      <c r="I69" s="4"/>
    </row>
    <row r="70" spans="1:9" ht="17.25" hidden="1" customHeight="1">
      <c r="A70" s="1">
        <v>65</v>
      </c>
      <c r="B70" s="3"/>
      <c r="C70" s="3"/>
      <c r="D70" s="3"/>
      <c r="E70" s="3"/>
      <c r="F70" s="4"/>
      <c r="G70" s="4" t="str">
        <f t="shared" si="0"/>
        <v/>
      </c>
      <c r="H70" s="4"/>
      <c r="I70" s="4"/>
    </row>
    <row r="71" spans="1:9" ht="17.25" hidden="1" customHeight="1">
      <c r="A71" s="1">
        <v>66</v>
      </c>
      <c r="B71" s="3"/>
      <c r="C71" s="3"/>
      <c r="D71" s="3"/>
      <c r="E71" s="3"/>
      <c r="F71" s="4"/>
      <c r="G71" s="4" t="str">
        <f t="shared" ref="G71:G105" si="1">IF(F71=0,"",VLOOKUP(F71,$L$8:$M$17,2,0))</f>
        <v/>
      </c>
      <c r="H71" s="4"/>
      <c r="I71" s="4"/>
    </row>
    <row r="72" spans="1:9" ht="17.25" hidden="1" customHeight="1">
      <c r="A72" s="1">
        <v>67</v>
      </c>
      <c r="B72" s="3"/>
      <c r="C72" s="3"/>
      <c r="D72" s="3"/>
      <c r="E72" s="3"/>
      <c r="F72" s="4"/>
      <c r="G72" s="4" t="str">
        <f t="shared" si="1"/>
        <v/>
      </c>
      <c r="H72" s="4"/>
      <c r="I72" s="4"/>
    </row>
    <row r="73" spans="1:9" ht="17.25" hidden="1" customHeight="1">
      <c r="A73" s="1">
        <v>68</v>
      </c>
      <c r="B73" s="3"/>
      <c r="C73" s="3"/>
      <c r="D73" s="3"/>
      <c r="E73" s="3"/>
      <c r="F73" s="4"/>
      <c r="G73" s="4" t="str">
        <f t="shared" si="1"/>
        <v/>
      </c>
      <c r="H73" s="4"/>
      <c r="I73" s="4"/>
    </row>
    <row r="74" spans="1:9" ht="17.25" hidden="1" customHeight="1">
      <c r="A74" s="1">
        <v>69</v>
      </c>
      <c r="B74" s="3"/>
      <c r="C74" s="3"/>
      <c r="D74" s="3"/>
      <c r="E74" s="3"/>
      <c r="F74" s="4"/>
      <c r="G74" s="4" t="str">
        <f t="shared" si="1"/>
        <v/>
      </c>
      <c r="H74" s="4"/>
      <c r="I74" s="4"/>
    </row>
    <row r="75" spans="1:9" ht="17.25" hidden="1" customHeight="1">
      <c r="A75" s="1">
        <v>70</v>
      </c>
      <c r="B75" s="3"/>
      <c r="C75" s="3"/>
      <c r="D75" s="3"/>
      <c r="E75" s="3"/>
      <c r="F75" s="4"/>
      <c r="G75" s="4" t="str">
        <f t="shared" si="1"/>
        <v/>
      </c>
      <c r="H75" s="4"/>
      <c r="I75" s="4"/>
    </row>
    <row r="76" spans="1:9" ht="17.25" hidden="1" customHeight="1">
      <c r="A76" s="1">
        <v>71</v>
      </c>
      <c r="B76" s="3"/>
      <c r="C76" s="3"/>
      <c r="D76" s="3"/>
      <c r="E76" s="3"/>
      <c r="F76" s="4"/>
      <c r="G76" s="4" t="str">
        <f t="shared" si="1"/>
        <v/>
      </c>
      <c r="H76" s="4"/>
      <c r="I76" s="4"/>
    </row>
    <row r="77" spans="1:9" ht="17.25" hidden="1" customHeight="1">
      <c r="A77" s="1">
        <v>72</v>
      </c>
      <c r="B77" s="3"/>
      <c r="C77" s="3"/>
      <c r="D77" s="3"/>
      <c r="E77" s="3"/>
      <c r="F77" s="4"/>
      <c r="G77" s="4" t="str">
        <f t="shared" si="1"/>
        <v/>
      </c>
      <c r="H77" s="4"/>
      <c r="I77" s="4"/>
    </row>
    <row r="78" spans="1:9" ht="17.25" hidden="1" customHeight="1">
      <c r="A78" s="1">
        <v>73</v>
      </c>
      <c r="B78" s="3"/>
      <c r="C78" s="3"/>
      <c r="D78" s="3"/>
      <c r="E78" s="3"/>
      <c r="F78" s="4"/>
      <c r="G78" s="4" t="str">
        <f t="shared" si="1"/>
        <v/>
      </c>
      <c r="H78" s="4"/>
      <c r="I78" s="4"/>
    </row>
    <row r="79" spans="1:9" ht="17.25" hidden="1" customHeight="1">
      <c r="A79" s="1">
        <v>74</v>
      </c>
      <c r="B79" s="3"/>
      <c r="C79" s="3"/>
      <c r="D79" s="3"/>
      <c r="E79" s="3"/>
      <c r="F79" s="4"/>
      <c r="G79" s="4" t="str">
        <f t="shared" si="1"/>
        <v/>
      </c>
      <c r="H79" s="4"/>
      <c r="I79" s="4"/>
    </row>
    <row r="80" spans="1:9" ht="17.25" hidden="1" customHeight="1">
      <c r="A80" s="1">
        <v>75</v>
      </c>
      <c r="B80" s="3"/>
      <c r="C80" s="3"/>
      <c r="D80" s="3"/>
      <c r="E80" s="3"/>
      <c r="F80" s="4"/>
      <c r="G80" s="4" t="str">
        <f t="shared" si="1"/>
        <v/>
      </c>
      <c r="H80" s="4"/>
      <c r="I80" s="4"/>
    </row>
    <row r="81" spans="1:9" ht="17.25" hidden="1" customHeight="1">
      <c r="A81" s="1">
        <v>76</v>
      </c>
      <c r="B81" s="3"/>
      <c r="C81" s="3"/>
      <c r="D81" s="3"/>
      <c r="E81" s="3"/>
      <c r="F81" s="4"/>
      <c r="G81" s="4" t="str">
        <f t="shared" si="1"/>
        <v/>
      </c>
      <c r="H81" s="4"/>
      <c r="I81" s="4"/>
    </row>
    <row r="82" spans="1:9" ht="17.25" hidden="1" customHeight="1">
      <c r="A82" s="1">
        <v>77</v>
      </c>
      <c r="B82" s="3"/>
      <c r="C82" s="3"/>
      <c r="D82" s="3"/>
      <c r="E82" s="3"/>
      <c r="F82" s="4"/>
      <c r="G82" s="4" t="str">
        <f t="shared" si="1"/>
        <v/>
      </c>
      <c r="H82" s="4"/>
      <c r="I82" s="4"/>
    </row>
    <row r="83" spans="1:9" ht="17.25" hidden="1" customHeight="1">
      <c r="A83" s="1">
        <v>78</v>
      </c>
      <c r="B83" s="3"/>
      <c r="C83" s="3"/>
      <c r="D83" s="3"/>
      <c r="E83" s="3"/>
      <c r="F83" s="4"/>
      <c r="G83" s="4" t="str">
        <f t="shared" si="1"/>
        <v/>
      </c>
      <c r="H83" s="4"/>
      <c r="I83" s="4"/>
    </row>
    <row r="84" spans="1:9" ht="17.25" hidden="1" customHeight="1">
      <c r="A84" s="1">
        <v>79</v>
      </c>
      <c r="B84" s="3"/>
      <c r="C84" s="3"/>
      <c r="D84" s="3"/>
      <c r="E84" s="3"/>
      <c r="F84" s="4"/>
      <c r="G84" s="4" t="str">
        <f t="shared" si="1"/>
        <v/>
      </c>
      <c r="H84" s="4"/>
      <c r="I84" s="4"/>
    </row>
    <row r="85" spans="1:9" ht="17.25" hidden="1" customHeight="1">
      <c r="A85" s="1">
        <v>80</v>
      </c>
      <c r="B85" s="3"/>
      <c r="C85" s="3"/>
      <c r="D85" s="3"/>
      <c r="E85" s="3"/>
      <c r="F85" s="4"/>
      <c r="G85" s="4" t="str">
        <f t="shared" si="1"/>
        <v/>
      </c>
      <c r="H85" s="4"/>
      <c r="I85" s="4"/>
    </row>
    <row r="86" spans="1:9" ht="17.25" hidden="1" customHeight="1">
      <c r="A86" s="1">
        <v>81</v>
      </c>
      <c r="B86" s="3"/>
      <c r="C86" s="3"/>
      <c r="D86" s="3"/>
      <c r="E86" s="3"/>
      <c r="F86" s="4"/>
      <c r="G86" s="4" t="str">
        <f t="shared" si="1"/>
        <v/>
      </c>
      <c r="H86" s="4"/>
      <c r="I86" s="4"/>
    </row>
    <row r="87" spans="1:9" ht="17.25" hidden="1" customHeight="1">
      <c r="A87" s="1">
        <v>82</v>
      </c>
      <c r="B87" s="3"/>
      <c r="C87" s="3"/>
      <c r="D87" s="3"/>
      <c r="E87" s="3"/>
      <c r="F87" s="4"/>
      <c r="G87" s="4" t="str">
        <f t="shared" si="1"/>
        <v/>
      </c>
      <c r="H87" s="4"/>
      <c r="I87" s="4"/>
    </row>
    <row r="88" spans="1:9" ht="17.25" hidden="1" customHeight="1">
      <c r="A88" s="1">
        <v>83</v>
      </c>
      <c r="B88" s="3"/>
      <c r="C88" s="3"/>
      <c r="D88" s="3"/>
      <c r="E88" s="3"/>
      <c r="F88" s="4"/>
      <c r="G88" s="4" t="str">
        <f t="shared" si="1"/>
        <v/>
      </c>
      <c r="H88" s="4"/>
      <c r="I88" s="4"/>
    </row>
    <row r="89" spans="1:9" ht="17.25" hidden="1" customHeight="1">
      <c r="A89" s="1">
        <v>84</v>
      </c>
      <c r="B89" s="3"/>
      <c r="C89" s="3"/>
      <c r="D89" s="3"/>
      <c r="E89" s="3"/>
      <c r="F89" s="4"/>
      <c r="G89" s="4" t="str">
        <f t="shared" si="1"/>
        <v/>
      </c>
      <c r="H89" s="4"/>
      <c r="I89" s="4"/>
    </row>
    <row r="90" spans="1:9" ht="17.25" hidden="1" customHeight="1">
      <c r="A90" s="1">
        <v>85</v>
      </c>
      <c r="B90" s="3"/>
      <c r="C90" s="3"/>
      <c r="D90" s="3"/>
      <c r="E90" s="3"/>
      <c r="F90" s="4"/>
      <c r="G90" s="4" t="str">
        <f t="shared" si="1"/>
        <v/>
      </c>
      <c r="H90" s="4"/>
      <c r="I90" s="4"/>
    </row>
    <row r="91" spans="1:9" ht="17.25" hidden="1" customHeight="1">
      <c r="A91" s="1">
        <v>86</v>
      </c>
      <c r="B91" s="3"/>
      <c r="C91" s="3"/>
      <c r="D91" s="3"/>
      <c r="E91" s="3"/>
      <c r="F91" s="4"/>
      <c r="G91" s="4" t="str">
        <f t="shared" si="1"/>
        <v/>
      </c>
      <c r="H91" s="4"/>
      <c r="I91" s="4"/>
    </row>
    <row r="92" spans="1:9" ht="17.25" hidden="1" customHeight="1">
      <c r="A92" s="1">
        <v>87</v>
      </c>
      <c r="B92" s="3"/>
      <c r="C92" s="3"/>
      <c r="D92" s="3"/>
      <c r="E92" s="3"/>
      <c r="F92" s="4"/>
      <c r="G92" s="4" t="str">
        <f t="shared" si="1"/>
        <v/>
      </c>
      <c r="H92" s="4"/>
      <c r="I92" s="4"/>
    </row>
    <row r="93" spans="1:9" ht="17.25" hidden="1" customHeight="1">
      <c r="A93" s="1">
        <v>88</v>
      </c>
      <c r="B93" s="3"/>
      <c r="C93" s="3"/>
      <c r="D93" s="3"/>
      <c r="E93" s="3"/>
      <c r="F93" s="4"/>
      <c r="G93" s="4" t="str">
        <f t="shared" si="1"/>
        <v/>
      </c>
      <c r="H93" s="4"/>
      <c r="I93" s="4"/>
    </row>
    <row r="94" spans="1:9" ht="17.25" hidden="1" customHeight="1">
      <c r="A94" s="1">
        <v>89</v>
      </c>
      <c r="B94" s="3"/>
      <c r="C94" s="3"/>
      <c r="D94" s="3"/>
      <c r="E94" s="3"/>
      <c r="F94" s="4"/>
      <c r="G94" s="4" t="str">
        <f t="shared" si="1"/>
        <v/>
      </c>
      <c r="H94" s="4"/>
      <c r="I94" s="4"/>
    </row>
    <row r="95" spans="1:9" ht="17.25" hidden="1" customHeight="1">
      <c r="A95" s="1">
        <v>90</v>
      </c>
      <c r="B95" s="3"/>
      <c r="C95" s="3"/>
      <c r="D95" s="3"/>
      <c r="E95" s="3"/>
      <c r="F95" s="4"/>
      <c r="G95" s="4" t="str">
        <f t="shared" si="1"/>
        <v/>
      </c>
      <c r="H95" s="4"/>
      <c r="I95" s="4"/>
    </row>
    <row r="96" spans="1:9" ht="17.25" hidden="1" customHeight="1">
      <c r="A96" s="1">
        <v>91</v>
      </c>
      <c r="B96" s="3"/>
      <c r="C96" s="3"/>
      <c r="D96" s="3"/>
      <c r="E96" s="3"/>
      <c r="F96" s="4"/>
      <c r="G96" s="4" t="str">
        <f t="shared" si="1"/>
        <v/>
      </c>
      <c r="H96" s="4"/>
      <c r="I96" s="4"/>
    </row>
    <row r="97" spans="1:9" ht="17.25" hidden="1" customHeight="1">
      <c r="A97" s="1">
        <v>92</v>
      </c>
      <c r="B97" s="3"/>
      <c r="C97" s="3"/>
      <c r="D97" s="3"/>
      <c r="E97" s="3"/>
      <c r="F97" s="4"/>
      <c r="G97" s="4" t="str">
        <f t="shared" si="1"/>
        <v/>
      </c>
      <c r="H97" s="4"/>
      <c r="I97" s="4"/>
    </row>
    <row r="98" spans="1:9" ht="17.25" hidden="1" customHeight="1">
      <c r="A98" s="1">
        <v>93</v>
      </c>
      <c r="B98" s="3"/>
      <c r="C98" s="3"/>
      <c r="D98" s="3"/>
      <c r="E98" s="3"/>
      <c r="F98" s="4"/>
      <c r="G98" s="4" t="str">
        <f t="shared" si="1"/>
        <v/>
      </c>
      <c r="H98" s="4"/>
      <c r="I98" s="4"/>
    </row>
    <row r="99" spans="1:9" ht="17.25" hidden="1" customHeight="1">
      <c r="A99" s="1">
        <v>94</v>
      </c>
      <c r="B99" s="3"/>
      <c r="C99" s="3"/>
      <c r="D99" s="3"/>
      <c r="E99" s="3"/>
      <c r="F99" s="4"/>
      <c r="G99" s="4" t="str">
        <f t="shared" si="1"/>
        <v/>
      </c>
      <c r="H99" s="4"/>
      <c r="I99" s="4"/>
    </row>
    <row r="100" spans="1:9" ht="17.25" hidden="1" customHeight="1">
      <c r="A100" s="1">
        <v>95</v>
      </c>
      <c r="B100" s="3"/>
      <c r="C100" s="3"/>
      <c r="D100" s="3"/>
      <c r="E100" s="3"/>
      <c r="F100" s="4"/>
      <c r="G100" s="4" t="str">
        <f t="shared" si="1"/>
        <v/>
      </c>
      <c r="H100" s="4"/>
      <c r="I100" s="4"/>
    </row>
    <row r="101" spans="1:9" ht="17.25" hidden="1" customHeight="1">
      <c r="A101" s="1">
        <v>96</v>
      </c>
      <c r="B101" s="3"/>
      <c r="C101" s="3"/>
      <c r="D101" s="3"/>
      <c r="E101" s="3"/>
      <c r="F101" s="4"/>
      <c r="G101" s="4" t="str">
        <f t="shared" si="1"/>
        <v/>
      </c>
      <c r="H101" s="4"/>
      <c r="I101" s="4"/>
    </row>
    <row r="102" spans="1:9" ht="17.25" hidden="1" customHeight="1">
      <c r="A102" s="1">
        <v>97</v>
      </c>
      <c r="B102" s="3"/>
      <c r="C102" s="3"/>
      <c r="D102" s="3"/>
      <c r="E102" s="3"/>
      <c r="F102" s="4"/>
      <c r="G102" s="4" t="str">
        <f t="shared" si="1"/>
        <v/>
      </c>
      <c r="H102" s="4"/>
      <c r="I102" s="4"/>
    </row>
    <row r="103" spans="1:9" ht="17.25" hidden="1" customHeight="1">
      <c r="A103" s="1">
        <v>98</v>
      </c>
      <c r="B103" s="3"/>
      <c r="C103" s="3"/>
      <c r="D103" s="3"/>
      <c r="E103" s="3"/>
      <c r="F103" s="4"/>
      <c r="G103" s="4" t="str">
        <f t="shared" si="1"/>
        <v/>
      </c>
      <c r="H103" s="4"/>
      <c r="I103" s="4"/>
    </row>
    <row r="104" spans="1:9" ht="17.25" hidden="1" customHeight="1">
      <c r="A104" s="1">
        <v>99</v>
      </c>
      <c r="B104" s="3"/>
      <c r="C104" s="3"/>
      <c r="D104" s="3"/>
      <c r="E104" s="3"/>
      <c r="F104" s="4"/>
      <c r="G104" s="4" t="str">
        <f t="shared" si="1"/>
        <v/>
      </c>
      <c r="H104" s="4"/>
      <c r="I104" s="4"/>
    </row>
    <row r="105" spans="1:9" ht="17.25" hidden="1" customHeight="1">
      <c r="A105" s="1">
        <v>100</v>
      </c>
      <c r="B105" s="3"/>
      <c r="C105" s="3"/>
      <c r="D105" s="3"/>
      <c r="E105" s="3"/>
      <c r="F105" s="4"/>
      <c r="G105" s="4" t="str">
        <f t="shared" si="1"/>
        <v/>
      </c>
      <c r="H105" s="4"/>
      <c r="I105" s="4"/>
    </row>
    <row r="106" spans="1:9" ht="17.25" customHeight="1">
      <c r="F106" s="1">
        <f>COUNTA(F6:F105)</f>
        <v>0</v>
      </c>
      <c r="H106" s="1">
        <f>COUNTA(H6:H105)</f>
        <v>0</v>
      </c>
    </row>
  </sheetData>
  <sheetProtection sheet="1" objects="1" scenarios="1"/>
  <mergeCells count="2">
    <mergeCell ref="B3:B4"/>
    <mergeCell ref="N3:Q3"/>
  </mergeCells>
  <phoneticPr fontId="2"/>
  <dataValidations count="2">
    <dataValidation type="list" allowBlank="1" showInputMessage="1" showErrorMessage="1" sqref="F6:F105" xr:uid="{8B554E6C-E089-4BC4-A24C-EBC4223A4B74}">
      <formula1>$L$8:$L$17</formula1>
    </dataValidation>
    <dataValidation type="list" allowBlank="1" showInputMessage="1" showErrorMessage="1" sqref="H6:H105" xr:uid="{F77FD077-195D-4DC1-960B-643F42066DE4}">
      <formula1>$L$19:$L$24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18EF3-8633-42FE-9571-EEF6B88F83B9}">
  <dimension ref="A1:P107"/>
  <sheetViews>
    <sheetView zoomScaleNormal="100" workbookViewId="0">
      <pane ySplit="6" topLeftCell="A7" activePane="bottomLeft" state="frozen"/>
      <selection pane="bottomLeft" activeCell="B2" sqref="B2"/>
    </sheetView>
  </sheetViews>
  <sheetFormatPr defaultColWidth="8.796875" defaultRowHeight="17.25" customHeight="1"/>
  <cols>
    <col min="1" max="1" width="5.796875" style="1" customWidth="1"/>
    <col min="2" max="3" width="15.296875" style="1" customWidth="1"/>
    <col min="4" max="4" width="16.09765625" style="1" customWidth="1"/>
    <col min="5" max="6" width="13.09765625" style="1" customWidth="1"/>
    <col min="7" max="7" width="14.3984375" style="1" bestFit="1" customWidth="1"/>
    <col min="8" max="8" width="7.19921875" style="1" customWidth="1"/>
    <col min="9" max="9" width="14.3984375" style="1" bestFit="1" customWidth="1"/>
    <col min="10" max="12" width="7.19921875" style="1" customWidth="1"/>
    <col min="13" max="16384" width="8.796875" style="1"/>
  </cols>
  <sheetData>
    <row r="1" spans="1:16" ht="17.25" customHeight="1" thickBot="1">
      <c r="A1" s="13" t="s">
        <v>57</v>
      </c>
      <c r="B1" s="13"/>
      <c r="C1" s="13"/>
      <c r="D1" s="13"/>
      <c r="E1" s="13"/>
      <c r="F1" s="13"/>
      <c r="G1" s="13"/>
      <c r="H1" s="13"/>
      <c r="I1" s="13"/>
      <c r="J1" s="13"/>
      <c r="K1" s="8"/>
      <c r="L1" s="8"/>
    </row>
    <row r="2" spans="1:16" ht="17.25" customHeight="1" thickBot="1">
      <c r="A2" s="2" t="s">
        <v>18</v>
      </c>
      <c r="B2" s="78"/>
      <c r="C2" s="79"/>
      <c r="D2" s="14" t="s">
        <v>20</v>
      </c>
      <c r="E2" s="78"/>
      <c r="F2" s="95"/>
      <c r="G2" s="79"/>
      <c r="H2" s="8"/>
      <c r="I2" s="13"/>
      <c r="J2" s="8"/>
      <c r="K2" s="8"/>
      <c r="L2" s="8"/>
    </row>
    <row r="3" spans="1:16" ht="17.25" customHeight="1" thickBot="1">
      <c r="B3" s="5"/>
      <c r="C3" s="6"/>
      <c r="G3" s="6"/>
      <c r="H3" s="6"/>
      <c r="I3" s="6"/>
      <c r="J3" s="6"/>
      <c r="K3" s="6"/>
      <c r="L3" s="6"/>
    </row>
    <row r="4" spans="1:16" ht="17.25" customHeight="1">
      <c r="B4" s="163" t="s">
        <v>3</v>
      </c>
      <c r="C4" s="7"/>
      <c r="G4" s="72" t="s">
        <v>51</v>
      </c>
      <c r="H4" s="73"/>
      <c r="I4" s="73"/>
      <c r="J4" s="74"/>
      <c r="K4" s="6"/>
      <c r="L4" s="6"/>
    </row>
    <row r="5" spans="1:16" ht="17.25" customHeight="1" thickBot="1">
      <c r="A5" s="1" t="s">
        <v>0</v>
      </c>
      <c r="B5" s="161"/>
      <c r="C5" s="12" t="s">
        <v>21</v>
      </c>
      <c r="D5" s="1" t="s">
        <v>7</v>
      </c>
      <c r="E5" s="1" t="s">
        <v>1</v>
      </c>
      <c r="F5" s="1" t="s">
        <v>73</v>
      </c>
      <c r="G5" s="67" t="s">
        <v>49</v>
      </c>
      <c r="H5" s="68"/>
      <c r="I5" s="69" t="s">
        <v>50</v>
      </c>
      <c r="J5" s="70"/>
    </row>
    <row r="6" spans="1:16" ht="17.25" customHeight="1">
      <c r="A6" s="1" t="s">
        <v>2</v>
      </c>
      <c r="B6" s="3" t="s">
        <v>4</v>
      </c>
      <c r="C6" s="3" t="s">
        <v>19</v>
      </c>
      <c r="D6" s="3" t="s">
        <v>5</v>
      </c>
      <c r="E6" s="3" t="s">
        <v>6</v>
      </c>
      <c r="F6" s="3"/>
      <c r="G6" s="9" t="s">
        <v>16</v>
      </c>
      <c r="H6" s="9" t="s">
        <v>17</v>
      </c>
      <c r="I6" s="9" t="s">
        <v>16</v>
      </c>
      <c r="J6" s="9" t="s">
        <v>17</v>
      </c>
      <c r="K6" s="11"/>
      <c r="L6" s="10"/>
    </row>
    <row r="7" spans="1:16" ht="17.25" customHeight="1">
      <c r="A7" s="1">
        <v>1</v>
      </c>
      <c r="B7" s="77"/>
      <c r="C7" s="77"/>
      <c r="D7" s="77"/>
      <c r="E7" s="77"/>
      <c r="F7" s="77"/>
      <c r="G7" s="76"/>
      <c r="H7" s="4" t="str">
        <f>IF(G7=0,"",VLOOKUP(G7,$O$7:P$10,2,0))</f>
        <v/>
      </c>
      <c r="I7" s="76"/>
      <c r="J7" s="4" t="str">
        <f>IF(I7=0,"",VLOOKUP(I7,O12:P13,2,0))</f>
        <v/>
      </c>
      <c r="K7" s="11"/>
      <c r="L7" s="10"/>
      <c r="O7" s="1" t="s">
        <v>8</v>
      </c>
      <c r="P7" s="1">
        <v>1</v>
      </c>
    </row>
    <row r="8" spans="1:16" ht="17.25" customHeight="1">
      <c r="A8" s="1">
        <v>2</v>
      </c>
      <c r="B8" s="77"/>
      <c r="C8" s="77"/>
      <c r="D8" s="77"/>
      <c r="E8" s="77"/>
      <c r="F8" s="77"/>
      <c r="G8" s="76"/>
      <c r="H8" s="4" t="str">
        <f>IF(G8=0,"",VLOOKUP(G8,$O$7:P$10,2,0))</f>
        <v/>
      </c>
      <c r="I8" s="76"/>
      <c r="J8" s="4" t="str">
        <f t="shared" ref="J8:J71" si="0">IF(I8=0,"",VLOOKUP(I8,O13:P14,2,0))</f>
        <v/>
      </c>
      <c r="K8" s="11"/>
      <c r="L8" s="10"/>
      <c r="O8" s="1" t="s">
        <v>11</v>
      </c>
      <c r="P8" s="1">
        <v>2</v>
      </c>
    </row>
    <row r="9" spans="1:16" ht="17.25" customHeight="1">
      <c r="A9" s="1">
        <v>3</v>
      </c>
      <c r="B9" s="77"/>
      <c r="C9" s="77"/>
      <c r="D9" s="77"/>
      <c r="E9" s="77"/>
      <c r="F9" s="77"/>
      <c r="G9" s="76"/>
      <c r="H9" s="4" t="str">
        <f>IF(G9=0,"",VLOOKUP(G9,$O$7:P$10,2,0))</f>
        <v/>
      </c>
      <c r="I9" s="76"/>
      <c r="J9" s="4" t="str">
        <f t="shared" si="0"/>
        <v/>
      </c>
      <c r="K9" s="11"/>
      <c r="L9" s="10"/>
      <c r="O9" s="1" t="s">
        <v>9</v>
      </c>
      <c r="P9" s="1">
        <v>3</v>
      </c>
    </row>
    <row r="10" spans="1:16" ht="17.25" customHeight="1">
      <c r="A10" s="1">
        <v>4</v>
      </c>
      <c r="B10" s="77"/>
      <c r="C10" s="77"/>
      <c r="D10" s="77"/>
      <c r="E10" s="77"/>
      <c r="F10" s="77"/>
      <c r="G10" s="76"/>
      <c r="H10" s="4" t="str">
        <f>IF(G10=0,"",VLOOKUP(G10,$O$7:P$10,2,0))</f>
        <v/>
      </c>
      <c r="I10" s="76"/>
      <c r="J10" s="4" t="str">
        <f t="shared" si="0"/>
        <v/>
      </c>
      <c r="K10" s="11"/>
      <c r="L10" s="10"/>
      <c r="O10" s="1" t="s">
        <v>10</v>
      </c>
      <c r="P10" s="1">
        <v>4</v>
      </c>
    </row>
    <row r="11" spans="1:16" ht="17.25" customHeight="1">
      <c r="A11" s="1">
        <v>5</v>
      </c>
      <c r="B11" s="77"/>
      <c r="C11" s="77"/>
      <c r="D11" s="77"/>
      <c r="E11" s="77"/>
      <c r="F11" s="77"/>
      <c r="G11" s="76"/>
      <c r="H11" s="4" t="str">
        <f>IF(G11=0,"",VLOOKUP(G11,$O$7:P$10,2,0))</f>
        <v/>
      </c>
      <c r="I11" s="76"/>
      <c r="J11" s="4" t="str">
        <f t="shared" si="0"/>
        <v/>
      </c>
      <c r="K11" s="11"/>
      <c r="L11" s="10"/>
    </row>
    <row r="12" spans="1:16" ht="17.25" customHeight="1">
      <c r="A12" s="1">
        <v>6</v>
      </c>
      <c r="B12" s="77"/>
      <c r="C12" s="77"/>
      <c r="D12" s="77"/>
      <c r="E12" s="77"/>
      <c r="F12" s="77"/>
      <c r="G12" s="76"/>
      <c r="H12" s="4" t="str">
        <f>IF(G12=0,"",VLOOKUP(G12,$O$7:P$10,2,0))</f>
        <v/>
      </c>
      <c r="I12" s="76"/>
      <c r="J12" s="4" t="str">
        <f t="shared" si="0"/>
        <v/>
      </c>
      <c r="K12" s="11"/>
      <c r="L12" s="10"/>
      <c r="O12" s="1" t="s">
        <v>52</v>
      </c>
      <c r="P12" s="1">
        <v>5</v>
      </c>
    </row>
    <row r="13" spans="1:16" ht="17.25" customHeight="1">
      <c r="A13" s="1">
        <v>7</v>
      </c>
      <c r="B13" s="77"/>
      <c r="C13" s="77"/>
      <c r="D13" s="77"/>
      <c r="E13" s="77"/>
      <c r="F13" s="77"/>
      <c r="G13" s="76"/>
      <c r="H13" s="4" t="str">
        <f>IF(G13=0,"",VLOOKUP(G13,$O$7:P$10,2,0))</f>
        <v/>
      </c>
      <c r="I13" s="76"/>
      <c r="J13" s="4" t="str">
        <f t="shared" si="0"/>
        <v/>
      </c>
      <c r="K13" s="11"/>
      <c r="L13" s="10"/>
      <c r="O13" s="1" t="s">
        <v>53</v>
      </c>
      <c r="P13" s="1">
        <v>6</v>
      </c>
    </row>
    <row r="14" spans="1:16" ht="17.25" customHeight="1">
      <c r="A14" s="1">
        <v>8</v>
      </c>
      <c r="B14" s="77"/>
      <c r="C14" s="77"/>
      <c r="D14" s="77"/>
      <c r="E14" s="77"/>
      <c r="F14" s="77"/>
      <c r="G14" s="76"/>
      <c r="H14" s="4" t="str">
        <f>IF(G14=0,"",VLOOKUP(G14,$O$7:P$10,2,0))</f>
        <v/>
      </c>
      <c r="I14" s="76"/>
      <c r="J14" s="4" t="str">
        <f t="shared" si="0"/>
        <v/>
      </c>
      <c r="K14" s="11"/>
      <c r="L14" s="10"/>
    </row>
    <row r="15" spans="1:16" ht="17.25" customHeight="1">
      <c r="A15" s="1">
        <v>9</v>
      </c>
      <c r="B15" s="77"/>
      <c r="C15" s="77"/>
      <c r="D15" s="77"/>
      <c r="E15" s="77"/>
      <c r="F15" s="77"/>
      <c r="G15" s="76"/>
      <c r="H15" s="4" t="str">
        <f>IF(G15=0,"",VLOOKUP(G15,$O$7:P$10,2,0))</f>
        <v/>
      </c>
      <c r="I15" s="76"/>
      <c r="J15" s="4" t="str">
        <f t="shared" si="0"/>
        <v/>
      </c>
      <c r="K15" s="11"/>
      <c r="L15" s="10"/>
    </row>
    <row r="16" spans="1:16" ht="17.25" customHeight="1">
      <c r="A16" s="1">
        <v>10</v>
      </c>
      <c r="B16" s="77"/>
      <c r="C16" s="77"/>
      <c r="D16" s="77"/>
      <c r="E16" s="77"/>
      <c r="F16" s="77"/>
      <c r="G16" s="76"/>
      <c r="H16" s="4" t="str">
        <f>IF(G16=0,"",VLOOKUP(G16,$O$7:P$10,2,0))</f>
        <v/>
      </c>
      <c r="I16" s="76"/>
      <c r="J16" s="4" t="str">
        <f t="shared" si="0"/>
        <v/>
      </c>
      <c r="K16" s="11"/>
      <c r="L16" s="10"/>
    </row>
    <row r="17" spans="1:12" ht="17.25" customHeight="1">
      <c r="A17" s="1">
        <v>11</v>
      </c>
      <c r="B17" s="77"/>
      <c r="C17" s="77"/>
      <c r="D17" s="77"/>
      <c r="E17" s="77"/>
      <c r="F17" s="77"/>
      <c r="G17" s="76"/>
      <c r="H17" s="4" t="str">
        <f>IF(G17=0,"",VLOOKUP(G17,$O$7:P$10,2,0))</f>
        <v/>
      </c>
      <c r="I17" s="76"/>
      <c r="J17" s="4" t="str">
        <f t="shared" si="0"/>
        <v/>
      </c>
      <c r="K17" s="11"/>
      <c r="L17" s="10"/>
    </row>
    <row r="18" spans="1:12" ht="17.25" customHeight="1">
      <c r="A18" s="1">
        <v>12</v>
      </c>
      <c r="B18" s="77"/>
      <c r="C18" s="77"/>
      <c r="D18" s="77"/>
      <c r="E18" s="77"/>
      <c r="F18" s="77"/>
      <c r="G18" s="76"/>
      <c r="H18" s="4" t="str">
        <f>IF(G18=0,"",VLOOKUP(G18,$O$7:P$10,2,0))</f>
        <v/>
      </c>
      <c r="I18" s="76"/>
      <c r="J18" s="4" t="str">
        <f t="shared" si="0"/>
        <v/>
      </c>
      <c r="K18" s="11"/>
      <c r="L18" s="10"/>
    </row>
    <row r="19" spans="1:12" ht="17.25" customHeight="1">
      <c r="A19" s="1">
        <v>13</v>
      </c>
      <c r="B19" s="77"/>
      <c r="C19" s="77"/>
      <c r="D19" s="77"/>
      <c r="E19" s="77"/>
      <c r="F19" s="77"/>
      <c r="G19" s="76"/>
      <c r="H19" s="4" t="str">
        <f>IF(G19=0,"",VLOOKUP(G19,$O$7:P$10,2,0))</f>
        <v/>
      </c>
      <c r="I19" s="76"/>
      <c r="J19" s="4" t="str">
        <f t="shared" si="0"/>
        <v/>
      </c>
      <c r="K19" s="11"/>
      <c r="L19" s="10"/>
    </row>
    <row r="20" spans="1:12" ht="17.25" customHeight="1">
      <c r="A20" s="1">
        <v>14</v>
      </c>
      <c r="B20" s="77"/>
      <c r="C20" s="77"/>
      <c r="D20" s="77"/>
      <c r="E20" s="77"/>
      <c r="F20" s="77"/>
      <c r="G20" s="76"/>
      <c r="H20" s="4" t="str">
        <f>IF(G20=0,"",VLOOKUP(G20,$O$7:P$10,2,0))</f>
        <v/>
      </c>
      <c r="I20" s="76"/>
      <c r="J20" s="4" t="str">
        <f t="shared" si="0"/>
        <v/>
      </c>
      <c r="K20" s="11"/>
      <c r="L20" s="10"/>
    </row>
    <row r="21" spans="1:12" ht="17.25" customHeight="1">
      <c r="A21" s="1">
        <v>15</v>
      </c>
      <c r="B21" s="77"/>
      <c r="C21" s="77"/>
      <c r="D21" s="77"/>
      <c r="E21" s="77"/>
      <c r="F21" s="77"/>
      <c r="G21" s="76"/>
      <c r="H21" s="4" t="str">
        <f>IF(G21=0,"",VLOOKUP(G21,$O$7:P$10,2,0))</f>
        <v/>
      </c>
      <c r="I21" s="76"/>
      <c r="J21" s="4" t="str">
        <f t="shared" si="0"/>
        <v/>
      </c>
      <c r="K21" s="11"/>
      <c r="L21" s="10"/>
    </row>
    <row r="22" spans="1:12" ht="17.25" customHeight="1">
      <c r="A22" s="1">
        <v>16</v>
      </c>
      <c r="B22" s="77"/>
      <c r="C22" s="77"/>
      <c r="D22" s="77"/>
      <c r="E22" s="77"/>
      <c r="F22" s="77"/>
      <c r="G22" s="76"/>
      <c r="H22" s="4" t="str">
        <f>IF(G22=0,"",VLOOKUP(G22,$O$7:P$10,2,0))</f>
        <v/>
      </c>
      <c r="I22" s="76"/>
      <c r="J22" s="4" t="str">
        <f t="shared" si="0"/>
        <v/>
      </c>
      <c r="K22" s="11"/>
      <c r="L22" s="10"/>
    </row>
    <row r="23" spans="1:12" ht="17.25" customHeight="1">
      <c r="A23" s="1">
        <v>17</v>
      </c>
      <c r="B23" s="77"/>
      <c r="C23" s="77"/>
      <c r="D23" s="77"/>
      <c r="E23" s="77"/>
      <c r="F23" s="77"/>
      <c r="G23" s="76"/>
      <c r="H23" s="4" t="str">
        <f>IF(G23=0,"",VLOOKUP(G23,$O$7:P$10,2,0))</f>
        <v/>
      </c>
      <c r="I23" s="76"/>
      <c r="J23" s="4" t="str">
        <f t="shared" si="0"/>
        <v/>
      </c>
      <c r="K23" s="11"/>
      <c r="L23" s="10"/>
    </row>
    <row r="24" spans="1:12" ht="17.25" customHeight="1">
      <c r="A24" s="1">
        <v>18</v>
      </c>
      <c r="B24" s="77"/>
      <c r="C24" s="77"/>
      <c r="D24" s="77"/>
      <c r="E24" s="77"/>
      <c r="F24" s="77"/>
      <c r="G24" s="76"/>
      <c r="H24" s="4" t="str">
        <f>IF(G24=0,"",VLOOKUP(G24,$O$7:P$10,2,0))</f>
        <v/>
      </c>
      <c r="I24" s="76"/>
      <c r="J24" s="4" t="str">
        <f t="shared" si="0"/>
        <v/>
      </c>
      <c r="K24" s="11"/>
      <c r="L24" s="10"/>
    </row>
    <row r="25" spans="1:12" ht="17.25" customHeight="1">
      <c r="A25" s="1">
        <v>19</v>
      </c>
      <c r="B25" s="77"/>
      <c r="C25" s="77"/>
      <c r="D25" s="77"/>
      <c r="E25" s="77"/>
      <c r="F25" s="77"/>
      <c r="G25" s="76"/>
      <c r="H25" s="4" t="str">
        <f>IF(G25=0,"",VLOOKUP(G25,$O$7:P$10,2,0))</f>
        <v/>
      </c>
      <c r="I25" s="76"/>
      <c r="J25" s="4" t="str">
        <f t="shared" si="0"/>
        <v/>
      </c>
      <c r="K25" s="11"/>
      <c r="L25" s="10"/>
    </row>
    <row r="26" spans="1:12" ht="17.25" customHeight="1">
      <c r="A26" s="1">
        <v>20</v>
      </c>
      <c r="B26" s="77"/>
      <c r="C26" s="77"/>
      <c r="D26" s="77"/>
      <c r="E26" s="77"/>
      <c r="F26" s="77"/>
      <c r="G26" s="76"/>
      <c r="H26" s="4" t="str">
        <f>IF(G26=0,"",VLOOKUP(G26,$O$7:P$10,2,0))</f>
        <v/>
      </c>
      <c r="I26" s="76"/>
      <c r="J26" s="4" t="str">
        <f t="shared" si="0"/>
        <v/>
      </c>
      <c r="K26" s="11"/>
      <c r="L26" s="10"/>
    </row>
    <row r="27" spans="1:12" ht="17.25" customHeight="1">
      <c r="A27" s="1">
        <v>21</v>
      </c>
      <c r="B27" s="77"/>
      <c r="C27" s="77"/>
      <c r="D27" s="77"/>
      <c r="E27" s="77"/>
      <c r="F27" s="77"/>
      <c r="G27" s="76"/>
      <c r="H27" s="4" t="str">
        <f>IF(G27=0,"",VLOOKUP(G27,$O$7:P$10,2,0))</f>
        <v/>
      </c>
      <c r="I27" s="76"/>
      <c r="J27" s="4" t="str">
        <f t="shared" si="0"/>
        <v/>
      </c>
      <c r="K27" s="11"/>
      <c r="L27" s="10"/>
    </row>
    <row r="28" spans="1:12" ht="17.25" customHeight="1">
      <c r="A28" s="1">
        <v>22</v>
      </c>
      <c r="B28" s="77"/>
      <c r="C28" s="77"/>
      <c r="D28" s="77"/>
      <c r="E28" s="77"/>
      <c r="F28" s="77"/>
      <c r="G28" s="76"/>
      <c r="H28" s="4" t="str">
        <f>IF(G28=0,"",VLOOKUP(G28,$O$7:P$10,2,0))</f>
        <v/>
      </c>
      <c r="I28" s="76"/>
      <c r="J28" s="4" t="str">
        <f t="shared" si="0"/>
        <v/>
      </c>
      <c r="K28" s="11"/>
      <c r="L28" s="10"/>
    </row>
    <row r="29" spans="1:12" ht="17.25" customHeight="1">
      <c r="A29" s="1">
        <v>23</v>
      </c>
      <c r="B29" s="77"/>
      <c r="C29" s="77"/>
      <c r="D29" s="77"/>
      <c r="E29" s="77"/>
      <c r="F29" s="77"/>
      <c r="G29" s="76"/>
      <c r="H29" s="4" t="str">
        <f>IF(G29=0,"",VLOOKUP(G29,$O$7:P$10,2,0))</f>
        <v/>
      </c>
      <c r="I29" s="76"/>
      <c r="J29" s="4" t="str">
        <f t="shared" si="0"/>
        <v/>
      </c>
      <c r="K29" s="11"/>
      <c r="L29" s="10"/>
    </row>
    <row r="30" spans="1:12" ht="17.25" customHeight="1">
      <c r="A30" s="1">
        <v>24</v>
      </c>
      <c r="B30" s="77"/>
      <c r="C30" s="77"/>
      <c r="D30" s="77"/>
      <c r="E30" s="77"/>
      <c r="F30" s="77"/>
      <c r="G30" s="76"/>
      <c r="H30" s="4" t="str">
        <f>IF(G30=0,"",VLOOKUP(G30,$O$7:P$10,2,0))</f>
        <v/>
      </c>
      <c r="I30" s="76"/>
      <c r="J30" s="4" t="str">
        <f t="shared" si="0"/>
        <v/>
      </c>
      <c r="K30" s="11"/>
      <c r="L30" s="10"/>
    </row>
    <row r="31" spans="1:12" ht="17.25" customHeight="1">
      <c r="A31" s="1">
        <v>25</v>
      </c>
      <c r="B31" s="77"/>
      <c r="C31" s="77"/>
      <c r="D31" s="77"/>
      <c r="E31" s="77"/>
      <c r="F31" s="77"/>
      <c r="G31" s="76"/>
      <c r="H31" s="4" t="str">
        <f>IF(G31=0,"",VLOOKUP(G31,$O$7:P$10,2,0))</f>
        <v/>
      </c>
      <c r="I31" s="76"/>
      <c r="J31" s="4" t="str">
        <f t="shared" si="0"/>
        <v/>
      </c>
      <c r="K31" s="11"/>
      <c r="L31" s="10"/>
    </row>
    <row r="32" spans="1:12" ht="17.25" customHeight="1">
      <c r="A32" s="1">
        <v>26</v>
      </c>
      <c r="B32" s="77"/>
      <c r="C32" s="77"/>
      <c r="D32" s="77"/>
      <c r="E32" s="77"/>
      <c r="F32" s="77"/>
      <c r="G32" s="76"/>
      <c r="H32" s="4" t="str">
        <f>IF(G32=0,"",VLOOKUP(G32,$O$7:P$10,2,0))</f>
        <v/>
      </c>
      <c r="I32" s="76"/>
      <c r="J32" s="4" t="str">
        <f t="shared" si="0"/>
        <v/>
      </c>
      <c r="K32" s="11"/>
      <c r="L32" s="10"/>
    </row>
    <row r="33" spans="1:12" ht="17.25" customHeight="1">
      <c r="A33" s="1">
        <v>27</v>
      </c>
      <c r="B33" s="77"/>
      <c r="C33" s="77"/>
      <c r="D33" s="77"/>
      <c r="E33" s="77"/>
      <c r="F33" s="77"/>
      <c r="G33" s="76"/>
      <c r="H33" s="4" t="str">
        <f>IF(G33=0,"",VLOOKUP(G33,$O$7:P$10,2,0))</f>
        <v/>
      </c>
      <c r="I33" s="76"/>
      <c r="J33" s="4" t="str">
        <f t="shared" si="0"/>
        <v/>
      </c>
      <c r="K33" s="11"/>
      <c r="L33" s="10"/>
    </row>
    <row r="34" spans="1:12" ht="17.25" customHeight="1">
      <c r="A34" s="1">
        <v>28</v>
      </c>
      <c r="B34" s="77"/>
      <c r="C34" s="77"/>
      <c r="D34" s="77"/>
      <c r="E34" s="77"/>
      <c r="F34" s="77"/>
      <c r="G34" s="76"/>
      <c r="H34" s="4" t="str">
        <f>IF(G34=0,"",VLOOKUP(G34,$O$7:P$10,2,0))</f>
        <v/>
      </c>
      <c r="I34" s="76"/>
      <c r="J34" s="4" t="str">
        <f t="shared" si="0"/>
        <v/>
      </c>
      <c r="K34" s="11"/>
      <c r="L34" s="10"/>
    </row>
    <row r="35" spans="1:12" ht="17.25" customHeight="1">
      <c r="A35" s="1">
        <v>29</v>
      </c>
      <c r="B35" s="77"/>
      <c r="C35" s="77"/>
      <c r="D35" s="77"/>
      <c r="E35" s="77"/>
      <c r="F35" s="77"/>
      <c r="G35" s="76"/>
      <c r="H35" s="4" t="str">
        <f>IF(G35=0,"",VLOOKUP(G35,$O$7:P$10,2,0))</f>
        <v/>
      </c>
      <c r="I35" s="76"/>
      <c r="J35" s="4" t="str">
        <f t="shared" si="0"/>
        <v/>
      </c>
      <c r="K35" s="11"/>
      <c r="L35" s="10"/>
    </row>
    <row r="36" spans="1:12" ht="17.25" customHeight="1">
      <c r="A36" s="1">
        <v>30</v>
      </c>
      <c r="B36" s="77"/>
      <c r="C36" s="77"/>
      <c r="D36" s="77"/>
      <c r="E36" s="77"/>
      <c r="F36" s="77"/>
      <c r="G36" s="76"/>
      <c r="H36" s="4" t="str">
        <f>IF(G36=0,"",VLOOKUP(G36,$O$7:P$10,2,0))</f>
        <v/>
      </c>
      <c r="I36" s="76"/>
      <c r="J36" s="4" t="str">
        <f t="shared" si="0"/>
        <v/>
      </c>
      <c r="K36" s="11"/>
      <c r="L36" s="10"/>
    </row>
    <row r="37" spans="1:12" ht="17.25" customHeight="1">
      <c r="A37" s="1">
        <v>31</v>
      </c>
      <c r="B37" s="77"/>
      <c r="C37" s="77"/>
      <c r="D37" s="77"/>
      <c r="E37" s="77"/>
      <c r="F37" s="77"/>
      <c r="G37" s="76"/>
      <c r="H37" s="4" t="str">
        <f>IF(G37=0,"",VLOOKUP(G37,$O$7:P$10,2,0))</f>
        <v/>
      </c>
      <c r="I37" s="76"/>
      <c r="J37" s="4" t="str">
        <f t="shared" si="0"/>
        <v/>
      </c>
      <c r="K37" s="11"/>
      <c r="L37" s="10"/>
    </row>
    <row r="38" spans="1:12" ht="17.25" customHeight="1">
      <c r="A38" s="1">
        <v>32</v>
      </c>
      <c r="B38" s="77"/>
      <c r="C38" s="77"/>
      <c r="D38" s="77"/>
      <c r="E38" s="77"/>
      <c r="F38" s="77"/>
      <c r="G38" s="76"/>
      <c r="H38" s="4" t="str">
        <f>IF(G38=0,"",VLOOKUP(G38,$O$7:P$10,2,0))</f>
        <v/>
      </c>
      <c r="I38" s="76"/>
      <c r="J38" s="4" t="str">
        <f t="shared" si="0"/>
        <v/>
      </c>
      <c r="K38" s="11"/>
      <c r="L38" s="10"/>
    </row>
    <row r="39" spans="1:12" ht="17.25" customHeight="1">
      <c r="A39" s="1">
        <v>33</v>
      </c>
      <c r="B39" s="77"/>
      <c r="C39" s="77"/>
      <c r="D39" s="77"/>
      <c r="E39" s="77"/>
      <c r="F39" s="77"/>
      <c r="G39" s="76"/>
      <c r="H39" s="4" t="str">
        <f>IF(G39=0,"",VLOOKUP(G39,$O$7:P$10,2,0))</f>
        <v/>
      </c>
      <c r="I39" s="76"/>
      <c r="J39" s="4" t="str">
        <f t="shared" si="0"/>
        <v/>
      </c>
      <c r="K39" s="11"/>
      <c r="L39" s="10"/>
    </row>
    <row r="40" spans="1:12" ht="17.25" customHeight="1">
      <c r="A40" s="1">
        <v>34</v>
      </c>
      <c r="B40" s="77"/>
      <c r="C40" s="77"/>
      <c r="D40" s="77"/>
      <c r="E40" s="77"/>
      <c r="F40" s="77"/>
      <c r="G40" s="76"/>
      <c r="H40" s="4" t="str">
        <f>IF(G40=0,"",VLOOKUP(G40,$O$7:P$10,2,0))</f>
        <v/>
      </c>
      <c r="I40" s="76"/>
      <c r="J40" s="4" t="str">
        <f t="shared" si="0"/>
        <v/>
      </c>
      <c r="K40" s="11"/>
      <c r="L40" s="10"/>
    </row>
    <row r="41" spans="1:12" ht="17.25" customHeight="1">
      <c r="A41" s="1">
        <v>35</v>
      </c>
      <c r="B41" s="77"/>
      <c r="C41" s="77"/>
      <c r="D41" s="77"/>
      <c r="E41" s="77"/>
      <c r="F41" s="77"/>
      <c r="G41" s="76"/>
      <c r="H41" s="4" t="str">
        <f>IF(G41=0,"",VLOOKUP(G41,$O$7:P$10,2,0))</f>
        <v/>
      </c>
      <c r="I41" s="76"/>
      <c r="J41" s="4" t="str">
        <f t="shared" si="0"/>
        <v/>
      </c>
      <c r="K41" s="11"/>
      <c r="L41" s="10"/>
    </row>
    <row r="42" spans="1:12" ht="17.25" customHeight="1">
      <c r="A42" s="1">
        <v>36</v>
      </c>
      <c r="B42" s="77"/>
      <c r="C42" s="77"/>
      <c r="D42" s="77"/>
      <c r="E42" s="77"/>
      <c r="F42" s="77"/>
      <c r="G42" s="76"/>
      <c r="H42" s="4" t="str">
        <f>IF(G42=0,"",VLOOKUP(G42,$O$7:P$10,2,0))</f>
        <v/>
      </c>
      <c r="I42" s="76"/>
      <c r="J42" s="4" t="str">
        <f t="shared" si="0"/>
        <v/>
      </c>
      <c r="K42" s="11"/>
      <c r="L42" s="10"/>
    </row>
    <row r="43" spans="1:12" ht="17.25" customHeight="1">
      <c r="A43" s="1">
        <v>37</v>
      </c>
      <c r="B43" s="77"/>
      <c r="C43" s="77"/>
      <c r="D43" s="77"/>
      <c r="E43" s="77"/>
      <c r="F43" s="77"/>
      <c r="G43" s="76"/>
      <c r="H43" s="4" t="str">
        <f>IF(G43=0,"",VLOOKUP(G43,$O$7:P$10,2,0))</f>
        <v/>
      </c>
      <c r="I43" s="76"/>
      <c r="J43" s="4" t="str">
        <f t="shared" si="0"/>
        <v/>
      </c>
      <c r="K43" s="11"/>
      <c r="L43" s="10"/>
    </row>
    <row r="44" spans="1:12" ht="17.25" customHeight="1">
      <c r="A44" s="1">
        <v>38</v>
      </c>
      <c r="B44" s="77"/>
      <c r="C44" s="77"/>
      <c r="D44" s="77"/>
      <c r="E44" s="77"/>
      <c r="F44" s="77"/>
      <c r="G44" s="76"/>
      <c r="H44" s="4" t="str">
        <f>IF(G44=0,"",VLOOKUP(G44,$O$7:P$10,2,0))</f>
        <v/>
      </c>
      <c r="I44" s="76"/>
      <c r="J44" s="4" t="str">
        <f t="shared" si="0"/>
        <v/>
      </c>
      <c r="K44" s="11"/>
      <c r="L44" s="10"/>
    </row>
    <row r="45" spans="1:12" ht="17.25" customHeight="1">
      <c r="A45" s="1">
        <v>39</v>
      </c>
      <c r="B45" s="77"/>
      <c r="C45" s="77"/>
      <c r="D45" s="77"/>
      <c r="E45" s="77"/>
      <c r="F45" s="77"/>
      <c r="G45" s="76"/>
      <c r="H45" s="4" t="str">
        <f>IF(G45=0,"",VLOOKUP(G45,$O$7:P$10,2,0))</f>
        <v/>
      </c>
      <c r="I45" s="76"/>
      <c r="J45" s="4" t="str">
        <f t="shared" si="0"/>
        <v/>
      </c>
      <c r="K45" s="11"/>
      <c r="L45" s="10"/>
    </row>
    <row r="46" spans="1:12" ht="17.25" customHeight="1">
      <c r="A46" s="1">
        <v>40</v>
      </c>
      <c r="B46" s="77"/>
      <c r="C46" s="77"/>
      <c r="D46" s="77"/>
      <c r="E46" s="77"/>
      <c r="F46" s="77"/>
      <c r="G46" s="76"/>
      <c r="H46" s="4" t="str">
        <f>IF(G46=0,"",VLOOKUP(G46,$O$7:P$10,2,0))</f>
        <v/>
      </c>
      <c r="I46" s="76"/>
      <c r="J46" s="4" t="str">
        <f t="shared" si="0"/>
        <v/>
      </c>
      <c r="K46" s="11"/>
      <c r="L46" s="10"/>
    </row>
    <row r="47" spans="1:12" ht="17.25" customHeight="1">
      <c r="A47" s="1">
        <v>41</v>
      </c>
      <c r="B47" s="77"/>
      <c r="C47" s="77"/>
      <c r="D47" s="77"/>
      <c r="E47" s="77"/>
      <c r="F47" s="77"/>
      <c r="G47" s="76"/>
      <c r="H47" s="4" t="str">
        <f>IF(G47=0,"",VLOOKUP(G47,$O$7:P$10,2,0))</f>
        <v/>
      </c>
      <c r="I47" s="76"/>
      <c r="J47" s="4" t="str">
        <f t="shared" si="0"/>
        <v/>
      </c>
      <c r="K47" s="11"/>
      <c r="L47" s="10"/>
    </row>
    <row r="48" spans="1:12" ht="17.25" customHeight="1">
      <c r="A48" s="1">
        <v>42</v>
      </c>
      <c r="B48" s="77"/>
      <c r="C48" s="77"/>
      <c r="D48" s="77"/>
      <c r="E48" s="77"/>
      <c r="F48" s="77"/>
      <c r="G48" s="76"/>
      <c r="H48" s="4" t="str">
        <f>IF(G48=0,"",VLOOKUP(G48,$O$7:P$10,2,0))</f>
        <v/>
      </c>
      <c r="I48" s="76"/>
      <c r="J48" s="4" t="str">
        <f t="shared" si="0"/>
        <v/>
      </c>
      <c r="K48" s="11"/>
      <c r="L48" s="10"/>
    </row>
    <row r="49" spans="1:12" ht="17.25" customHeight="1">
      <c r="A49" s="1">
        <v>43</v>
      </c>
      <c r="B49" s="77"/>
      <c r="C49" s="77"/>
      <c r="D49" s="77"/>
      <c r="E49" s="77"/>
      <c r="F49" s="77"/>
      <c r="G49" s="76"/>
      <c r="H49" s="4" t="str">
        <f>IF(G49=0,"",VLOOKUP(G49,$O$7:P$10,2,0))</f>
        <v/>
      </c>
      <c r="I49" s="76"/>
      <c r="J49" s="4" t="str">
        <f t="shared" si="0"/>
        <v/>
      </c>
      <c r="K49" s="11"/>
      <c r="L49" s="10"/>
    </row>
    <row r="50" spans="1:12" ht="17.25" customHeight="1">
      <c r="A50" s="1">
        <v>44</v>
      </c>
      <c r="B50" s="77"/>
      <c r="C50" s="77"/>
      <c r="D50" s="77"/>
      <c r="E50" s="77"/>
      <c r="F50" s="77"/>
      <c r="G50" s="76"/>
      <c r="H50" s="4" t="str">
        <f>IF(G50=0,"",VLOOKUP(G50,$O$7:P$10,2,0))</f>
        <v/>
      </c>
      <c r="I50" s="76"/>
      <c r="J50" s="4" t="str">
        <f t="shared" si="0"/>
        <v/>
      </c>
      <c r="K50" s="11"/>
      <c r="L50" s="10"/>
    </row>
    <row r="51" spans="1:12" ht="17.25" customHeight="1">
      <c r="A51" s="1">
        <v>45</v>
      </c>
      <c r="B51" s="77"/>
      <c r="C51" s="77"/>
      <c r="D51" s="77"/>
      <c r="E51" s="77"/>
      <c r="F51" s="77"/>
      <c r="G51" s="76"/>
      <c r="H51" s="4" t="str">
        <f>IF(G51=0,"",VLOOKUP(G51,$O$7:P$10,2,0))</f>
        <v/>
      </c>
      <c r="I51" s="76"/>
      <c r="J51" s="4" t="str">
        <f t="shared" si="0"/>
        <v/>
      </c>
      <c r="K51" s="11"/>
      <c r="L51" s="10"/>
    </row>
    <row r="52" spans="1:12" ht="17.25" customHeight="1">
      <c r="A52" s="1">
        <v>46</v>
      </c>
      <c r="B52" s="77"/>
      <c r="C52" s="77"/>
      <c r="D52" s="77"/>
      <c r="E52" s="77"/>
      <c r="F52" s="77"/>
      <c r="G52" s="76"/>
      <c r="H52" s="4" t="str">
        <f>IF(G52=0,"",VLOOKUP(G52,$O$7:P$10,2,0))</f>
        <v/>
      </c>
      <c r="I52" s="76"/>
      <c r="J52" s="4" t="str">
        <f t="shared" si="0"/>
        <v/>
      </c>
      <c r="K52" s="11"/>
      <c r="L52" s="10"/>
    </row>
    <row r="53" spans="1:12" ht="17.25" customHeight="1">
      <c r="A53" s="1">
        <v>47</v>
      </c>
      <c r="B53" s="77"/>
      <c r="C53" s="77"/>
      <c r="D53" s="77"/>
      <c r="E53" s="77"/>
      <c r="F53" s="77"/>
      <c r="G53" s="76"/>
      <c r="H53" s="4" t="str">
        <f>IF(G53=0,"",VLOOKUP(G53,$O$7:P$10,2,0))</f>
        <v/>
      </c>
      <c r="I53" s="76"/>
      <c r="J53" s="4" t="str">
        <f t="shared" si="0"/>
        <v/>
      </c>
      <c r="K53" s="11"/>
      <c r="L53" s="10"/>
    </row>
    <row r="54" spans="1:12" ht="17.25" customHeight="1">
      <c r="A54" s="1">
        <v>48</v>
      </c>
      <c r="B54" s="77"/>
      <c r="C54" s="77"/>
      <c r="D54" s="77"/>
      <c r="E54" s="77"/>
      <c r="F54" s="77"/>
      <c r="G54" s="76"/>
      <c r="H54" s="4" t="str">
        <f>IF(G54=0,"",VLOOKUP(G54,$O$7:P$10,2,0))</f>
        <v/>
      </c>
      <c r="I54" s="76"/>
      <c r="J54" s="4" t="str">
        <f t="shared" si="0"/>
        <v/>
      </c>
      <c r="K54" s="11"/>
      <c r="L54" s="10"/>
    </row>
    <row r="55" spans="1:12" ht="17.25" customHeight="1">
      <c r="A55" s="1">
        <v>49</v>
      </c>
      <c r="B55" s="77"/>
      <c r="C55" s="77"/>
      <c r="D55" s="77"/>
      <c r="E55" s="77"/>
      <c r="F55" s="77"/>
      <c r="G55" s="76"/>
      <c r="H55" s="4" t="str">
        <f>IF(G55=0,"",VLOOKUP(G55,$O$7:P$10,2,0))</f>
        <v/>
      </c>
      <c r="I55" s="76"/>
      <c r="J55" s="4" t="str">
        <f t="shared" si="0"/>
        <v/>
      </c>
      <c r="K55" s="11"/>
      <c r="L55" s="10"/>
    </row>
    <row r="56" spans="1:12" ht="17.25" customHeight="1">
      <c r="A56" s="1">
        <v>50</v>
      </c>
      <c r="B56" s="77"/>
      <c r="C56" s="77"/>
      <c r="D56" s="77"/>
      <c r="E56" s="77"/>
      <c r="F56" s="77"/>
      <c r="G56" s="76"/>
      <c r="H56" s="4" t="str">
        <f>IF(G56=0,"",VLOOKUP(G56,$O$7:P$10,2,0))</f>
        <v/>
      </c>
      <c r="I56" s="76"/>
      <c r="J56" s="4" t="str">
        <f t="shared" si="0"/>
        <v/>
      </c>
      <c r="K56" s="11"/>
      <c r="L56" s="10"/>
    </row>
    <row r="57" spans="1:12" ht="17.25" hidden="1" customHeight="1">
      <c r="A57" s="1">
        <v>51</v>
      </c>
      <c r="B57" s="3"/>
      <c r="C57" s="3"/>
      <c r="D57" s="3"/>
      <c r="E57" s="3"/>
      <c r="F57" s="3"/>
      <c r="G57" s="4"/>
      <c r="H57" s="4" t="str">
        <f>IF(G57=0,"",VLOOKUP(G57,$O$7:P$10,2,0))</f>
        <v/>
      </c>
      <c r="I57" s="4"/>
      <c r="J57" s="4" t="str">
        <f t="shared" si="0"/>
        <v/>
      </c>
      <c r="K57" s="11"/>
      <c r="L57" s="10"/>
    </row>
    <row r="58" spans="1:12" ht="17.25" hidden="1" customHeight="1">
      <c r="A58" s="1">
        <v>52</v>
      </c>
      <c r="B58" s="3"/>
      <c r="C58" s="3"/>
      <c r="D58" s="3"/>
      <c r="E58" s="3"/>
      <c r="F58" s="3"/>
      <c r="G58" s="4"/>
      <c r="H58" s="4" t="str">
        <f>IF(G58=0,"",VLOOKUP(G58,$O$7:P$10,2,0))</f>
        <v/>
      </c>
      <c r="I58" s="4"/>
      <c r="J58" s="4" t="str">
        <f t="shared" si="0"/>
        <v/>
      </c>
      <c r="K58" s="11"/>
      <c r="L58" s="10"/>
    </row>
    <row r="59" spans="1:12" ht="17.25" hidden="1" customHeight="1">
      <c r="A59" s="1">
        <v>53</v>
      </c>
      <c r="B59" s="3"/>
      <c r="C59" s="3"/>
      <c r="D59" s="3"/>
      <c r="E59" s="3"/>
      <c r="F59" s="3"/>
      <c r="G59" s="4"/>
      <c r="H59" s="4" t="str">
        <f>IF(G59=0,"",VLOOKUP(G59,$O$7:P$10,2,0))</f>
        <v/>
      </c>
      <c r="I59" s="4"/>
      <c r="J59" s="4" t="str">
        <f t="shared" si="0"/>
        <v/>
      </c>
      <c r="K59" s="11"/>
      <c r="L59" s="10"/>
    </row>
    <row r="60" spans="1:12" ht="17.25" hidden="1" customHeight="1">
      <c r="A60" s="1">
        <v>54</v>
      </c>
      <c r="B60" s="3"/>
      <c r="C60" s="3"/>
      <c r="D60" s="3"/>
      <c r="E60" s="3"/>
      <c r="F60" s="3"/>
      <c r="G60" s="4"/>
      <c r="H60" s="4" t="str">
        <f>IF(G60=0,"",VLOOKUP(G60,$O$7:P$10,2,0))</f>
        <v/>
      </c>
      <c r="I60" s="4"/>
      <c r="J60" s="4" t="str">
        <f t="shared" si="0"/>
        <v/>
      </c>
      <c r="K60" s="11"/>
      <c r="L60" s="10"/>
    </row>
    <row r="61" spans="1:12" ht="17.25" hidden="1" customHeight="1">
      <c r="A61" s="1">
        <v>55</v>
      </c>
      <c r="B61" s="3"/>
      <c r="C61" s="3"/>
      <c r="D61" s="3"/>
      <c r="E61" s="3"/>
      <c r="F61" s="3"/>
      <c r="G61" s="4"/>
      <c r="H61" s="4" t="str">
        <f>IF(G61=0,"",VLOOKUP(G61,$O$7:P$10,2,0))</f>
        <v/>
      </c>
      <c r="I61" s="4"/>
      <c r="J61" s="4" t="str">
        <f t="shared" si="0"/>
        <v/>
      </c>
      <c r="K61" s="11"/>
      <c r="L61" s="10"/>
    </row>
    <row r="62" spans="1:12" ht="17.25" hidden="1" customHeight="1">
      <c r="A62" s="1">
        <v>56</v>
      </c>
      <c r="B62" s="3"/>
      <c r="C62" s="3"/>
      <c r="D62" s="3"/>
      <c r="E62" s="3"/>
      <c r="F62" s="3"/>
      <c r="G62" s="4"/>
      <c r="H62" s="4" t="str">
        <f>IF(G62=0,"",VLOOKUP(G62,$O$7:P$10,2,0))</f>
        <v/>
      </c>
      <c r="I62" s="4"/>
      <c r="J62" s="4" t="str">
        <f t="shared" si="0"/>
        <v/>
      </c>
      <c r="K62" s="11"/>
      <c r="L62" s="10"/>
    </row>
    <row r="63" spans="1:12" ht="17.25" hidden="1" customHeight="1">
      <c r="A63" s="1">
        <v>57</v>
      </c>
      <c r="B63" s="3"/>
      <c r="C63" s="3"/>
      <c r="D63" s="3"/>
      <c r="E63" s="3"/>
      <c r="F63" s="3"/>
      <c r="G63" s="4"/>
      <c r="H63" s="4" t="str">
        <f>IF(G63=0,"",VLOOKUP(G63,$O$7:P$10,2,0))</f>
        <v/>
      </c>
      <c r="I63" s="4"/>
      <c r="J63" s="4" t="str">
        <f t="shared" si="0"/>
        <v/>
      </c>
      <c r="K63" s="11"/>
      <c r="L63" s="10"/>
    </row>
    <row r="64" spans="1:12" ht="17.25" hidden="1" customHeight="1">
      <c r="A64" s="1">
        <v>58</v>
      </c>
      <c r="B64" s="3"/>
      <c r="C64" s="3"/>
      <c r="D64" s="3"/>
      <c r="E64" s="3"/>
      <c r="F64" s="3"/>
      <c r="G64" s="4"/>
      <c r="H64" s="4" t="str">
        <f>IF(G64=0,"",VLOOKUP(G64,$O$7:P$10,2,0))</f>
        <v/>
      </c>
      <c r="I64" s="4"/>
      <c r="J64" s="4" t="str">
        <f t="shared" si="0"/>
        <v/>
      </c>
      <c r="K64" s="11"/>
      <c r="L64" s="10"/>
    </row>
    <row r="65" spans="1:12" ht="17.25" hidden="1" customHeight="1">
      <c r="A65" s="1">
        <v>59</v>
      </c>
      <c r="B65" s="3"/>
      <c r="C65" s="3"/>
      <c r="D65" s="3"/>
      <c r="E65" s="3"/>
      <c r="F65" s="3"/>
      <c r="G65" s="4"/>
      <c r="H65" s="4" t="str">
        <f>IF(G65=0,"",VLOOKUP(G65,$O$7:P$10,2,0))</f>
        <v/>
      </c>
      <c r="I65" s="4"/>
      <c r="J65" s="4" t="str">
        <f t="shared" si="0"/>
        <v/>
      </c>
      <c r="K65" s="11"/>
      <c r="L65" s="10"/>
    </row>
    <row r="66" spans="1:12" ht="17.25" hidden="1" customHeight="1">
      <c r="A66" s="1">
        <v>60</v>
      </c>
      <c r="B66" s="3"/>
      <c r="C66" s="3"/>
      <c r="D66" s="3"/>
      <c r="E66" s="3"/>
      <c r="F66" s="3"/>
      <c r="G66" s="4"/>
      <c r="H66" s="4" t="str">
        <f>IF(G66=0,"",VLOOKUP(G66,$O$7:P$10,2,0))</f>
        <v/>
      </c>
      <c r="I66" s="4"/>
      <c r="J66" s="4" t="str">
        <f t="shared" si="0"/>
        <v/>
      </c>
      <c r="K66" s="11"/>
      <c r="L66" s="10"/>
    </row>
    <row r="67" spans="1:12" ht="17.25" hidden="1" customHeight="1">
      <c r="A67" s="1">
        <v>61</v>
      </c>
      <c r="B67" s="3"/>
      <c r="C67" s="3"/>
      <c r="D67" s="3"/>
      <c r="E67" s="3"/>
      <c r="F67" s="3"/>
      <c r="G67" s="4"/>
      <c r="H67" s="4" t="str">
        <f>IF(G67=0,"",VLOOKUP(G67,$O$7:P$10,2,0))</f>
        <v/>
      </c>
      <c r="I67" s="4"/>
      <c r="J67" s="4" t="str">
        <f t="shared" si="0"/>
        <v/>
      </c>
      <c r="K67" s="11"/>
      <c r="L67" s="10"/>
    </row>
    <row r="68" spans="1:12" ht="17.25" hidden="1" customHeight="1">
      <c r="A68" s="1">
        <v>62</v>
      </c>
      <c r="B68" s="3"/>
      <c r="C68" s="3"/>
      <c r="D68" s="3"/>
      <c r="E68" s="3"/>
      <c r="F68" s="3"/>
      <c r="G68" s="4"/>
      <c r="H68" s="4" t="str">
        <f>IF(G68=0,"",VLOOKUP(G68,$O$7:P$10,2,0))</f>
        <v/>
      </c>
      <c r="I68" s="4"/>
      <c r="J68" s="4" t="str">
        <f t="shared" si="0"/>
        <v/>
      </c>
      <c r="K68" s="11"/>
      <c r="L68" s="10"/>
    </row>
    <row r="69" spans="1:12" ht="17.25" hidden="1" customHeight="1">
      <c r="A69" s="1">
        <v>63</v>
      </c>
      <c r="B69" s="3"/>
      <c r="C69" s="3"/>
      <c r="D69" s="3"/>
      <c r="E69" s="3"/>
      <c r="F69" s="3"/>
      <c r="G69" s="4"/>
      <c r="H69" s="4" t="str">
        <f>IF(G69=0,"",VLOOKUP(G69,$O$7:P$10,2,0))</f>
        <v/>
      </c>
      <c r="I69" s="4"/>
      <c r="J69" s="4" t="str">
        <f t="shared" si="0"/>
        <v/>
      </c>
      <c r="K69" s="11"/>
      <c r="L69" s="10"/>
    </row>
    <row r="70" spans="1:12" ht="17.25" hidden="1" customHeight="1">
      <c r="A70" s="1">
        <v>64</v>
      </c>
      <c r="B70" s="3"/>
      <c r="C70" s="3"/>
      <c r="D70" s="3"/>
      <c r="E70" s="3"/>
      <c r="F70" s="3"/>
      <c r="G70" s="4"/>
      <c r="H70" s="4" t="str">
        <f>IF(G70=0,"",VLOOKUP(G70,$O$7:P$10,2,0))</f>
        <v/>
      </c>
      <c r="I70" s="4"/>
      <c r="J70" s="4" t="str">
        <f t="shared" si="0"/>
        <v/>
      </c>
      <c r="K70" s="11"/>
      <c r="L70" s="10"/>
    </row>
    <row r="71" spans="1:12" ht="17.25" hidden="1" customHeight="1">
      <c r="A71" s="1">
        <v>65</v>
      </c>
      <c r="B71" s="3"/>
      <c r="C71" s="3"/>
      <c r="D71" s="3"/>
      <c r="E71" s="3"/>
      <c r="F71" s="3"/>
      <c r="G71" s="4"/>
      <c r="H71" s="4" t="str">
        <f>IF(G71=0,"",VLOOKUP(G71,$O$7:P$10,2,0))</f>
        <v/>
      </c>
      <c r="I71" s="4"/>
      <c r="J71" s="4" t="str">
        <f t="shared" si="0"/>
        <v/>
      </c>
      <c r="K71" s="11"/>
      <c r="L71" s="10"/>
    </row>
    <row r="72" spans="1:12" ht="17.25" hidden="1" customHeight="1">
      <c r="A72" s="1">
        <v>66</v>
      </c>
      <c r="B72" s="3"/>
      <c r="C72" s="3"/>
      <c r="D72" s="3"/>
      <c r="E72" s="3"/>
      <c r="F72" s="3"/>
      <c r="G72" s="4"/>
      <c r="H72" s="4" t="str">
        <f>IF(G72=0,"",VLOOKUP(G72,$O$7:P$10,2,0))</f>
        <v/>
      </c>
      <c r="I72" s="4"/>
      <c r="J72" s="4" t="str">
        <f t="shared" ref="J72:J106" si="1">IF(I72=0,"",VLOOKUP(I72,O77:P78,2,0))</f>
        <v/>
      </c>
      <c r="K72" s="11"/>
      <c r="L72" s="10"/>
    </row>
    <row r="73" spans="1:12" ht="17.25" hidden="1" customHeight="1">
      <c r="A73" s="1">
        <v>67</v>
      </c>
      <c r="B73" s="3"/>
      <c r="C73" s="3"/>
      <c r="D73" s="3"/>
      <c r="E73" s="3"/>
      <c r="F73" s="3"/>
      <c r="G73" s="4"/>
      <c r="H73" s="4" t="str">
        <f>IF(G73=0,"",VLOOKUP(G73,$O$7:P$10,2,0))</f>
        <v/>
      </c>
      <c r="I73" s="4"/>
      <c r="J73" s="4" t="str">
        <f t="shared" si="1"/>
        <v/>
      </c>
      <c r="K73" s="11"/>
      <c r="L73" s="10"/>
    </row>
    <row r="74" spans="1:12" ht="17.25" hidden="1" customHeight="1">
      <c r="A74" s="1">
        <v>68</v>
      </c>
      <c r="B74" s="3"/>
      <c r="C74" s="3"/>
      <c r="D74" s="3"/>
      <c r="E74" s="3"/>
      <c r="F74" s="3"/>
      <c r="G74" s="4"/>
      <c r="H74" s="4" t="str">
        <f>IF(G74=0,"",VLOOKUP(G74,$O$7:P$10,2,0))</f>
        <v/>
      </c>
      <c r="I74" s="4"/>
      <c r="J74" s="4" t="str">
        <f t="shared" si="1"/>
        <v/>
      </c>
      <c r="K74" s="11"/>
      <c r="L74" s="10"/>
    </row>
    <row r="75" spans="1:12" ht="17.25" hidden="1" customHeight="1">
      <c r="A75" s="1">
        <v>69</v>
      </c>
      <c r="B75" s="3"/>
      <c r="C75" s="3"/>
      <c r="D75" s="3"/>
      <c r="E75" s="3"/>
      <c r="F75" s="3"/>
      <c r="G75" s="4"/>
      <c r="H75" s="4" t="str">
        <f>IF(G75=0,"",VLOOKUP(G75,$O$7:P$10,2,0))</f>
        <v/>
      </c>
      <c r="I75" s="4"/>
      <c r="J75" s="4" t="str">
        <f t="shared" si="1"/>
        <v/>
      </c>
      <c r="K75" s="11"/>
      <c r="L75" s="10"/>
    </row>
    <row r="76" spans="1:12" ht="17.25" hidden="1" customHeight="1">
      <c r="A76" s="1">
        <v>70</v>
      </c>
      <c r="B76" s="3"/>
      <c r="C76" s="3"/>
      <c r="D76" s="3"/>
      <c r="E76" s="3"/>
      <c r="F76" s="3"/>
      <c r="G76" s="4"/>
      <c r="H76" s="4" t="str">
        <f>IF(G76=0,"",VLOOKUP(G76,$O$7:P$10,2,0))</f>
        <v/>
      </c>
      <c r="I76" s="4"/>
      <c r="J76" s="4" t="str">
        <f t="shared" si="1"/>
        <v/>
      </c>
      <c r="K76" s="11"/>
      <c r="L76" s="10"/>
    </row>
    <row r="77" spans="1:12" ht="17.25" hidden="1" customHeight="1">
      <c r="A77" s="1">
        <v>71</v>
      </c>
      <c r="B77" s="3"/>
      <c r="C77" s="3"/>
      <c r="D77" s="3"/>
      <c r="E77" s="3"/>
      <c r="F77" s="3"/>
      <c r="G77" s="4"/>
      <c r="H77" s="4" t="str">
        <f>IF(G77=0,"",VLOOKUP(G77,$O$7:P$10,2,0))</f>
        <v/>
      </c>
      <c r="I77" s="4"/>
      <c r="J77" s="4" t="str">
        <f t="shared" si="1"/>
        <v/>
      </c>
      <c r="K77" s="11"/>
      <c r="L77" s="10"/>
    </row>
    <row r="78" spans="1:12" ht="17.25" hidden="1" customHeight="1">
      <c r="A78" s="1">
        <v>72</v>
      </c>
      <c r="B78" s="3"/>
      <c r="C78" s="3"/>
      <c r="D78" s="3"/>
      <c r="E78" s="3"/>
      <c r="F78" s="3"/>
      <c r="G78" s="4"/>
      <c r="H78" s="4" t="str">
        <f>IF(G78=0,"",VLOOKUP(G78,$O$7:P$10,2,0))</f>
        <v/>
      </c>
      <c r="I78" s="4"/>
      <c r="J78" s="4" t="str">
        <f t="shared" si="1"/>
        <v/>
      </c>
      <c r="K78" s="11"/>
      <c r="L78" s="10"/>
    </row>
    <row r="79" spans="1:12" ht="17.25" hidden="1" customHeight="1">
      <c r="A79" s="1">
        <v>73</v>
      </c>
      <c r="B79" s="3"/>
      <c r="C79" s="3"/>
      <c r="D79" s="3"/>
      <c r="E79" s="3"/>
      <c r="F79" s="3"/>
      <c r="G79" s="4"/>
      <c r="H79" s="4" t="str">
        <f>IF(G79=0,"",VLOOKUP(G79,$O$7:P$10,2,0))</f>
        <v/>
      </c>
      <c r="I79" s="4"/>
      <c r="J79" s="4" t="str">
        <f t="shared" si="1"/>
        <v/>
      </c>
      <c r="K79" s="11"/>
      <c r="L79" s="10"/>
    </row>
    <row r="80" spans="1:12" ht="17.25" hidden="1" customHeight="1">
      <c r="A80" s="1">
        <v>74</v>
      </c>
      <c r="B80" s="3"/>
      <c r="C80" s="3"/>
      <c r="D80" s="3"/>
      <c r="E80" s="3"/>
      <c r="F80" s="3"/>
      <c r="G80" s="4"/>
      <c r="H80" s="4" t="str">
        <f>IF(G80=0,"",VLOOKUP(G80,$O$7:P$10,2,0))</f>
        <v/>
      </c>
      <c r="I80" s="4"/>
      <c r="J80" s="4" t="str">
        <f t="shared" si="1"/>
        <v/>
      </c>
      <c r="K80" s="11"/>
      <c r="L80" s="10"/>
    </row>
    <row r="81" spans="1:12" ht="17.25" hidden="1" customHeight="1">
      <c r="A81" s="1">
        <v>75</v>
      </c>
      <c r="B81" s="3"/>
      <c r="C81" s="3"/>
      <c r="D81" s="3"/>
      <c r="E81" s="3"/>
      <c r="F81" s="3"/>
      <c r="G81" s="4"/>
      <c r="H81" s="4" t="str">
        <f>IF(G81=0,"",VLOOKUP(G81,$O$7:P$10,2,0))</f>
        <v/>
      </c>
      <c r="I81" s="4"/>
      <c r="J81" s="4" t="str">
        <f t="shared" si="1"/>
        <v/>
      </c>
      <c r="K81" s="11"/>
      <c r="L81" s="10"/>
    </row>
    <row r="82" spans="1:12" ht="17.25" hidden="1" customHeight="1">
      <c r="A82" s="1">
        <v>76</v>
      </c>
      <c r="B82" s="3"/>
      <c r="C82" s="3"/>
      <c r="D82" s="3"/>
      <c r="E82" s="3"/>
      <c r="F82" s="3"/>
      <c r="G82" s="4"/>
      <c r="H82" s="4" t="str">
        <f>IF(G82=0,"",VLOOKUP(G82,$O$7:P$10,2,0))</f>
        <v/>
      </c>
      <c r="I82" s="4"/>
      <c r="J82" s="4" t="str">
        <f t="shared" si="1"/>
        <v/>
      </c>
      <c r="K82" s="11"/>
      <c r="L82" s="10"/>
    </row>
    <row r="83" spans="1:12" ht="17.25" hidden="1" customHeight="1">
      <c r="A83" s="1">
        <v>77</v>
      </c>
      <c r="B83" s="3"/>
      <c r="C83" s="3"/>
      <c r="D83" s="3"/>
      <c r="E83" s="3"/>
      <c r="F83" s="3"/>
      <c r="G83" s="4"/>
      <c r="H83" s="4" t="str">
        <f>IF(G83=0,"",VLOOKUP(G83,$O$7:P$10,2,0))</f>
        <v/>
      </c>
      <c r="I83" s="4"/>
      <c r="J83" s="4" t="str">
        <f t="shared" si="1"/>
        <v/>
      </c>
      <c r="K83" s="11"/>
      <c r="L83" s="10"/>
    </row>
    <row r="84" spans="1:12" ht="17.25" hidden="1" customHeight="1">
      <c r="A84" s="1">
        <v>78</v>
      </c>
      <c r="B84" s="3"/>
      <c r="C84" s="3"/>
      <c r="D84" s="3"/>
      <c r="E84" s="3"/>
      <c r="F84" s="3"/>
      <c r="G84" s="4"/>
      <c r="H84" s="4" t="str">
        <f>IF(G84=0,"",VLOOKUP(G84,$O$7:P$10,2,0))</f>
        <v/>
      </c>
      <c r="I84" s="4"/>
      <c r="J84" s="4" t="str">
        <f t="shared" si="1"/>
        <v/>
      </c>
      <c r="K84" s="11"/>
      <c r="L84" s="10"/>
    </row>
    <row r="85" spans="1:12" ht="17.25" hidden="1" customHeight="1">
      <c r="A85" s="1">
        <v>79</v>
      </c>
      <c r="B85" s="3"/>
      <c r="C85" s="3"/>
      <c r="D85" s="3"/>
      <c r="E85" s="3"/>
      <c r="F85" s="3"/>
      <c r="G85" s="4"/>
      <c r="H85" s="4" t="str">
        <f>IF(G85=0,"",VLOOKUP(G85,$O$7:P$10,2,0))</f>
        <v/>
      </c>
      <c r="I85" s="4"/>
      <c r="J85" s="4" t="str">
        <f t="shared" si="1"/>
        <v/>
      </c>
      <c r="K85" s="11"/>
      <c r="L85" s="10"/>
    </row>
    <row r="86" spans="1:12" ht="17.25" hidden="1" customHeight="1">
      <c r="A86" s="1">
        <v>80</v>
      </c>
      <c r="B86" s="3"/>
      <c r="C86" s="3"/>
      <c r="D86" s="3"/>
      <c r="E86" s="3"/>
      <c r="F86" s="3"/>
      <c r="G86" s="4"/>
      <c r="H86" s="4" t="str">
        <f>IF(G86=0,"",VLOOKUP(G86,$O$7:P$10,2,0))</f>
        <v/>
      </c>
      <c r="I86" s="4"/>
      <c r="J86" s="4" t="str">
        <f t="shared" si="1"/>
        <v/>
      </c>
      <c r="K86" s="11"/>
      <c r="L86" s="10"/>
    </row>
    <row r="87" spans="1:12" ht="17.25" hidden="1" customHeight="1">
      <c r="A87" s="1">
        <v>81</v>
      </c>
      <c r="B87" s="3"/>
      <c r="C87" s="3"/>
      <c r="D87" s="3"/>
      <c r="E87" s="3"/>
      <c r="F87" s="3"/>
      <c r="G87" s="4"/>
      <c r="H87" s="4" t="str">
        <f>IF(G87=0,"",VLOOKUP(G87,$O$7:P$10,2,0))</f>
        <v/>
      </c>
      <c r="I87" s="4"/>
      <c r="J87" s="4" t="str">
        <f t="shared" si="1"/>
        <v/>
      </c>
      <c r="K87" s="11"/>
      <c r="L87" s="10"/>
    </row>
    <row r="88" spans="1:12" ht="17.25" hidden="1" customHeight="1">
      <c r="A88" s="1">
        <v>82</v>
      </c>
      <c r="B88" s="3"/>
      <c r="C88" s="3"/>
      <c r="D88" s="3"/>
      <c r="E88" s="3"/>
      <c r="F88" s="3"/>
      <c r="G88" s="4"/>
      <c r="H88" s="4" t="str">
        <f>IF(G88=0,"",VLOOKUP(G88,$O$7:P$10,2,0))</f>
        <v/>
      </c>
      <c r="I88" s="4"/>
      <c r="J88" s="4" t="str">
        <f t="shared" si="1"/>
        <v/>
      </c>
      <c r="K88" s="11"/>
      <c r="L88" s="10"/>
    </row>
    <row r="89" spans="1:12" ht="17.25" hidden="1" customHeight="1">
      <c r="A89" s="1">
        <v>83</v>
      </c>
      <c r="B89" s="3"/>
      <c r="C89" s="3"/>
      <c r="D89" s="3"/>
      <c r="E89" s="3"/>
      <c r="F89" s="3"/>
      <c r="G89" s="4"/>
      <c r="H89" s="4" t="str">
        <f>IF(G89=0,"",VLOOKUP(G89,$O$7:P$10,2,0))</f>
        <v/>
      </c>
      <c r="I89" s="4"/>
      <c r="J89" s="4" t="str">
        <f t="shared" si="1"/>
        <v/>
      </c>
      <c r="K89" s="11"/>
      <c r="L89" s="10"/>
    </row>
    <row r="90" spans="1:12" ht="17.25" hidden="1" customHeight="1">
      <c r="A90" s="1">
        <v>84</v>
      </c>
      <c r="B90" s="3"/>
      <c r="C90" s="3"/>
      <c r="D90" s="3"/>
      <c r="E90" s="3"/>
      <c r="F90" s="3"/>
      <c r="G90" s="4"/>
      <c r="H90" s="4" t="str">
        <f>IF(G90=0,"",VLOOKUP(G90,$O$7:P$10,2,0))</f>
        <v/>
      </c>
      <c r="I90" s="4"/>
      <c r="J90" s="4" t="str">
        <f t="shared" si="1"/>
        <v/>
      </c>
      <c r="K90" s="11"/>
      <c r="L90" s="10"/>
    </row>
    <row r="91" spans="1:12" ht="17.25" hidden="1" customHeight="1">
      <c r="A91" s="1">
        <v>85</v>
      </c>
      <c r="B91" s="3"/>
      <c r="C91" s="3"/>
      <c r="D91" s="3"/>
      <c r="E91" s="3"/>
      <c r="F91" s="3"/>
      <c r="G91" s="4"/>
      <c r="H91" s="4" t="str">
        <f>IF(G91=0,"",VLOOKUP(G91,$O$7:P$10,2,0))</f>
        <v/>
      </c>
      <c r="I91" s="4"/>
      <c r="J91" s="4" t="str">
        <f t="shared" si="1"/>
        <v/>
      </c>
      <c r="K91" s="11"/>
      <c r="L91" s="10"/>
    </row>
    <row r="92" spans="1:12" ht="17.25" hidden="1" customHeight="1">
      <c r="A92" s="1">
        <v>86</v>
      </c>
      <c r="B92" s="3"/>
      <c r="C92" s="3"/>
      <c r="D92" s="3"/>
      <c r="E92" s="3"/>
      <c r="F92" s="3"/>
      <c r="G92" s="4"/>
      <c r="H92" s="4" t="str">
        <f>IF(G92=0,"",VLOOKUP(G92,$O$7:P$10,2,0))</f>
        <v/>
      </c>
      <c r="I92" s="4"/>
      <c r="J92" s="4" t="str">
        <f t="shared" si="1"/>
        <v/>
      </c>
      <c r="K92" s="11"/>
      <c r="L92" s="10"/>
    </row>
    <row r="93" spans="1:12" ht="17.25" hidden="1" customHeight="1">
      <c r="A93" s="1">
        <v>87</v>
      </c>
      <c r="B93" s="3"/>
      <c r="C93" s="3"/>
      <c r="D93" s="3"/>
      <c r="E93" s="3"/>
      <c r="F93" s="3"/>
      <c r="G93" s="4"/>
      <c r="H93" s="4" t="str">
        <f>IF(G93=0,"",VLOOKUP(G93,$O$7:P$10,2,0))</f>
        <v/>
      </c>
      <c r="I93" s="4"/>
      <c r="J93" s="4" t="str">
        <f t="shared" si="1"/>
        <v/>
      </c>
      <c r="K93" s="11"/>
      <c r="L93" s="10"/>
    </row>
    <row r="94" spans="1:12" ht="17.25" hidden="1" customHeight="1">
      <c r="A94" s="1">
        <v>88</v>
      </c>
      <c r="B94" s="3"/>
      <c r="C94" s="3"/>
      <c r="D94" s="3"/>
      <c r="E94" s="3"/>
      <c r="F94" s="3"/>
      <c r="G94" s="4"/>
      <c r="H94" s="4" t="str">
        <f>IF(G94=0,"",VLOOKUP(G94,$O$7:P$10,2,0))</f>
        <v/>
      </c>
      <c r="I94" s="4"/>
      <c r="J94" s="4" t="str">
        <f t="shared" si="1"/>
        <v/>
      </c>
      <c r="K94" s="11"/>
      <c r="L94" s="10"/>
    </row>
    <row r="95" spans="1:12" ht="17.25" hidden="1" customHeight="1">
      <c r="A95" s="1">
        <v>89</v>
      </c>
      <c r="B95" s="3"/>
      <c r="C95" s="3"/>
      <c r="D95" s="3"/>
      <c r="E95" s="3"/>
      <c r="F95" s="3"/>
      <c r="G95" s="4"/>
      <c r="H95" s="4" t="str">
        <f>IF(G95=0,"",VLOOKUP(G95,$O$7:P$10,2,0))</f>
        <v/>
      </c>
      <c r="I95" s="4"/>
      <c r="J95" s="4" t="str">
        <f t="shared" si="1"/>
        <v/>
      </c>
      <c r="K95" s="11"/>
      <c r="L95" s="10"/>
    </row>
    <row r="96" spans="1:12" ht="17.25" hidden="1" customHeight="1">
      <c r="A96" s="1">
        <v>90</v>
      </c>
      <c r="B96" s="3"/>
      <c r="C96" s="3"/>
      <c r="D96" s="3"/>
      <c r="E96" s="3"/>
      <c r="F96" s="3"/>
      <c r="G96" s="4"/>
      <c r="H96" s="4" t="str">
        <f>IF(G96=0,"",VLOOKUP(G96,$O$7:P$10,2,0))</f>
        <v/>
      </c>
      <c r="I96" s="4"/>
      <c r="J96" s="4" t="str">
        <f t="shared" si="1"/>
        <v/>
      </c>
      <c r="K96" s="11"/>
      <c r="L96" s="10"/>
    </row>
    <row r="97" spans="1:12" ht="17.25" hidden="1" customHeight="1">
      <c r="A97" s="1">
        <v>91</v>
      </c>
      <c r="B97" s="3"/>
      <c r="C97" s="3"/>
      <c r="D97" s="3"/>
      <c r="E97" s="3"/>
      <c r="F97" s="3"/>
      <c r="G97" s="4"/>
      <c r="H97" s="4" t="str">
        <f>IF(G97=0,"",VLOOKUP(G97,$O$7:P$10,2,0))</f>
        <v/>
      </c>
      <c r="I97" s="4"/>
      <c r="J97" s="4" t="str">
        <f t="shared" si="1"/>
        <v/>
      </c>
      <c r="K97" s="11"/>
      <c r="L97" s="10"/>
    </row>
    <row r="98" spans="1:12" ht="17.25" hidden="1" customHeight="1">
      <c r="A98" s="1">
        <v>92</v>
      </c>
      <c r="B98" s="3"/>
      <c r="C98" s="3"/>
      <c r="D98" s="3"/>
      <c r="E98" s="3"/>
      <c r="F98" s="3"/>
      <c r="G98" s="4"/>
      <c r="H98" s="4" t="str">
        <f>IF(G98=0,"",VLOOKUP(G98,$O$7:P$10,2,0))</f>
        <v/>
      </c>
      <c r="I98" s="4"/>
      <c r="J98" s="4" t="str">
        <f t="shared" si="1"/>
        <v/>
      </c>
      <c r="K98" s="11"/>
      <c r="L98" s="10"/>
    </row>
    <row r="99" spans="1:12" ht="17.25" hidden="1" customHeight="1">
      <c r="A99" s="1">
        <v>93</v>
      </c>
      <c r="B99" s="3"/>
      <c r="C99" s="3"/>
      <c r="D99" s="3"/>
      <c r="E99" s="3"/>
      <c r="F99" s="3"/>
      <c r="G99" s="4"/>
      <c r="H99" s="4" t="str">
        <f>IF(G99=0,"",VLOOKUP(G99,$O$7:P$10,2,0))</f>
        <v/>
      </c>
      <c r="I99" s="4"/>
      <c r="J99" s="4" t="str">
        <f t="shared" si="1"/>
        <v/>
      </c>
      <c r="K99" s="11"/>
      <c r="L99" s="10"/>
    </row>
    <row r="100" spans="1:12" ht="17.25" hidden="1" customHeight="1">
      <c r="A100" s="1">
        <v>94</v>
      </c>
      <c r="B100" s="3"/>
      <c r="C100" s="3"/>
      <c r="D100" s="3"/>
      <c r="E100" s="3"/>
      <c r="F100" s="3"/>
      <c r="G100" s="4"/>
      <c r="H100" s="4" t="str">
        <f>IF(G100=0,"",VLOOKUP(G100,$O$7:P$10,2,0))</f>
        <v/>
      </c>
      <c r="I100" s="4"/>
      <c r="J100" s="4" t="str">
        <f t="shared" si="1"/>
        <v/>
      </c>
      <c r="K100" s="11"/>
      <c r="L100" s="10"/>
    </row>
    <row r="101" spans="1:12" ht="17.25" hidden="1" customHeight="1">
      <c r="A101" s="1">
        <v>95</v>
      </c>
      <c r="B101" s="3"/>
      <c r="C101" s="3"/>
      <c r="D101" s="3"/>
      <c r="E101" s="3"/>
      <c r="F101" s="3"/>
      <c r="G101" s="4"/>
      <c r="H101" s="4" t="str">
        <f>IF(G101=0,"",VLOOKUP(G101,$O$7:P$10,2,0))</f>
        <v/>
      </c>
      <c r="I101" s="4"/>
      <c r="J101" s="4" t="str">
        <f t="shared" si="1"/>
        <v/>
      </c>
      <c r="K101" s="11"/>
      <c r="L101" s="10"/>
    </row>
    <row r="102" spans="1:12" ht="17.25" hidden="1" customHeight="1">
      <c r="A102" s="1">
        <v>96</v>
      </c>
      <c r="B102" s="3"/>
      <c r="C102" s="3"/>
      <c r="D102" s="3"/>
      <c r="E102" s="3"/>
      <c r="F102" s="3"/>
      <c r="G102" s="4"/>
      <c r="H102" s="4" t="str">
        <f>IF(G102=0,"",VLOOKUP(G102,$O$7:P$10,2,0))</f>
        <v/>
      </c>
      <c r="I102" s="4"/>
      <c r="J102" s="4" t="str">
        <f t="shared" si="1"/>
        <v/>
      </c>
      <c r="K102" s="11"/>
      <c r="L102" s="10"/>
    </row>
    <row r="103" spans="1:12" ht="17.25" hidden="1" customHeight="1">
      <c r="A103" s="1">
        <v>97</v>
      </c>
      <c r="B103" s="3"/>
      <c r="C103" s="3"/>
      <c r="D103" s="3"/>
      <c r="E103" s="3"/>
      <c r="F103" s="3"/>
      <c r="G103" s="4"/>
      <c r="H103" s="4" t="str">
        <f>IF(G103=0,"",VLOOKUP(G103,$O$7:P$10,2,0))</f>
        <v/>
      </c>
      <c r="I103" s="4"/>
      <c r="J103" s="4" t="str">
        <f t="shared" si="1"/>
        <v/>
      </c>
      <c r="K103" s="11"/>
      <c r="L103" s="10"/>
    </row>
    <row r="104" spans="1:12" ht="17.25" hidden="1" customHeight="1">
      <c r="A104" s="1">
        <v>98</v>
      </c>
      <c r="B104" s="3"/>
      <c r="C104" s="3"/>
      <c r="D104" s="3"/>
      <c r="E104" s="3"/>
      <c r="F104" s="3"/>
      <c r="G104" s="4"/>
      <c r="H104" s="4" t="str">
        <f>IF(G104=0,"",VLOOKUP(G104,$O$7:P$10,2,0))</f>
        <v/>
      </c>
      <c r="I104" s="4"/>
      <c r="J104" s="4" t="str">
        <f t="shared" si="1"/>
        <v/>
      </c>
      <c r="K104" s="11"/>
      <c r="L104" s="10"/>
    </row>
    <row r="105" spans="1:12" ht="17.25" hidden="1" customHeight="1">
      <c r="A105" s="1">
        <v>99</v>
      </c>
      <c r="B105" s="3"/>
      <c r="C105" s="3"/>
      <c r="D105" s="3"/>
      <c r="E105" s="3"/>
      <c r="F105" s="3"/>
      <c r="G105" s="4"/>
      <c r="H105" s="4" t="str">
        <f>IF(G105=0,"",VLOOKUP(G105,$O$7:P$10,2,0))</f>
        <v/>
      </c>
      <c r="I105" s="4"/>
      <c r="J105" s="4" t="str">
        <f t="shared" si="1"/>
        <v/>
      </c>
      <c r="K105" s="11"/>
      <c r="L105" s="10"/>
    </row>
    <row r="106" spans="1:12" ht="17.25" hidden="1" customHeight="1">
      <c r="A106" s="1">
        <v>100</v>
      </c>
      <c r="B106" s="3"/>
      <c r="C106" s="3"/>
      <c r="D106" s="3"/>
      <c r="E106" s="3"/>
      <c r="F106" s="3"/>
      <c r="G106" s="4"/>
      <c r="H106" s="4" t="str">
        <f>IF(G106=0,"",VLOOKUP(G106,$O$7:P$10,2,0))</f>
        <v/>
      </c>
      <c r="I106" s="4"/>
      <c r="J106" s="4" t="str">
        <f t="shared" si="1"/>
        <v/>
      </c>
      <c r="K106" s="11"/>
      <c r="L106" s="10"/>
    </row>
    <row r="107" spans="1:12" ht="17.25" customHeight="1">
      <c r="G107" s="1">
        <f>COUNTA(G7:G106)</f>
        <v>0</v>
      </c>
      <c r="I107" s="1">
        <f>COUNTA(I7:I106)</f>
        <v>0</v>
      </c>
    </row>
  </sheetData>
  <sheetProtection sheet="1" objects="1" scenarios="1"/>
  <mergeCells count="1">
    <mergeCell ref="B4:B5"/>
  </mergeCells>
  <phoneticPr fontId="2"/>
  <dataValidations count="2">
    <dataValidation type="list" allowBlank="1" showInputMessage="1" showErrorMessage="1" sqref="G7:G106" xr:uid="{54EB5E0B-C8FD-4D29-B4F3-62E4224DDE99}">
      <formula1>$O$7:$O$10</formula1>
    </dataValidation>
    <dataValidation type="list" allowBlank="1" showInputMessage="1" showErrorMessage="1" sqref="I7:I106" xr:uid="{9D4787CE-EC7A-470D-B1B9-5ECF6DBE9BD4}">
      <formula1>$O$12:$O$13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F1ACD-E77C-49FB-A98B-6C72031F9327}">
  <sheetPr>
    <tabColor rgb="FF92D050"/>
  </sheetPr>
  <dimension ref="A1:M65506"/>
  <sheetViews>
    <sheetView showGridLines="0" tabSelected="1" view="pageBreakPreview" zoomScaleNormal="100" zoomScaleSheetLayoutView="100" workbookViewId="0">
      <selection activeCell="A10" sqref="A10:L10"/>
    </sheetView>
  </sheetViews>
  <sheetFormatPr defaultColWidth="7" defaultRowHeight="22.5" customHeight="1"/>
  <cols>
    <col min="1" max="1" width="10.09765625" style="17" customWidth="1"/>
    <col min="2" max="2" width="4.59765625" style="17" customWidth="1"/>
    <col min="3" max="3" width="23.5" style="16" customWidth="1"/>
    <col min="4" max="4" width="3.296875" style="18" customWidth="1"/>
    <col min="5" max="5" width="10.59765625" style="17" customWidth="1"/>
    <col min="6" max="6" width="3.5" style="16" customWidth="1"/>
    <col min="7" max="7" width="5.59765625" style="16" customWidth="1"/>
    <col min="8" max="8" width="3.09765625" style="16" customWidth="1"/>
    <col min="9" max="9" width="5.59765625" style="16" customWidth="1"/>
    <col min="10" max="10" width="3.09765625" style="16" customWidth="1"/>
    <col min="11" max="12" width="8.5" style="16" customWidth="1"/>
    <col min="13" max="257" width="7" style="16"/>
    <col min="258" max="258" width="10.09765625" style="16" customWidth="1"/>
    <col min="259" max="259" width="25.09765625" style="16" customWidth="1"/>
    <col min="260" max="260" width="3.296875" style="16" customWidth="1"/>
    <col min="261" max="261" width="10.59765625" style="16" customWidth="1"/>
    <col min="262" max="262" width="3.5" style="16" customWidth="1"/>
    <col min="263" max="263" width="5.59765625" style="16" customWidth="1"/>
    <col min="264" max="264" width="3.09765625" style="16" customWidth="1"/>
    <col min="265" max="265" width="5.59765625" style="16" customWidth="1"/>
    <col min="266" max="266" width="3.09765625" style="16" customWidth="1"/>
    <col min="267" max="267" width="9.296875" style="16" customWidth="1"/>
    <col min="268" max="268" width="11.09765625" style="16" customWidth="1"/>
    <col min="269" max="513" width="7" style="16"/>
    <col min="514" max="514" width="10.09765625" style="16" customWidth="1"/>
    <col min="515" max="515" width="25.09765625" style="16" customWidth="1"/>
    <col min="516" max="516" width="3.296875" style="16" customWidth="1"/>
    <col min="517" max="517" width="10.59765625" style="16" customWidth="1"/>
    <col min="518" max="518" width="3.5" style="16" customWidth="1"/>
    <col min="519" max="519" width="5.59765625" style="16" customWidth="1"/>
    <col min="520" max="520" width="3.09765625" style="16" customWidth="1"/>
    <col min="521" max="521" width="5.59765625" style="16" customWidth="1"/>
    <col min="522" max="522" width="3.09765625" style="16" customWidth="1"/>
    <col min="523" max="523" width="9.296875" style="16" customWidth="1"/>
    <col min="524" max="524" width="11.09765625" style="16" customWidth="1"/>
    <col min="525" max="769" width="7" style="16"/>
    <col min="770" max="770" width="10.09765625" style="16" customWidth="1"/>
    <col min="771" max="771" width="25.09765625" style="16" customWidth="1"/>
    <col min="772" max="772" width="3.296875" style="16" customWidth="1"/>
    <col min="773" max="773" width="10.59765625" style="16" customWidth="1"/>
    <col min="774" max="774" width="3.5" style="16" customWidth="1"/>
    <col min="775" max="775" width="5.59765625" style="16" customWidth="1"/>
    <col min="776" max="776" width="3.09765625" style="16" customWidth="1"/>
    <col min="777" max="777" width="5.59765625" style="16" customWidth="1"/>
    <col min="778" max="778" width="3.09765625" style="16" customWidth="1"/>
    <col min="779" max="779" width="9.296875" style="16" customWidth="1"/>
    <col min="780" max="780" width="11.09765625" style="16" customWidth="1"/>
    <col min="781" max="1025" width="7" style="16"/>
    <col min="1026" max="1026" width="10.09765625" style="16" customWidth="1"/>
    <col min="1027" max="1027" width="25.09765625" style="16" customWidth="1"/>
    <col min="1028" max="1028" width="3.296875" style="16" customWidth="1"/>
    <col min="1029" max="1029" width="10.59765625" style="16" customWidth="1"/>
    <col min="1030" max="1030" width="3.5" style="16" customWidth="1"/>
    <col min="1031" max="1031" width="5.59765625" style="16" customWidth="1"/>
    <col min="1032" max="1032" width="3.09765625" style="16" customWidth="1"/>
    <col min="1033" max="1033" width="5.59765625" style="16" customWidth="1"/>
    <col min="1034" max="1034" width="3.09765625" style="16" customWidth="1"/>
    <col min="1035" max="1035" width="9.296875" style="16" customWidth="1"/>
    <col min="1036" max="1036" width="11.09765625" style="16" customWidth="1"/>
    <col min="1037" max="1281" width="7" style="16"/>
    <col min="1282" max="1282" width="10.09765625" style="16" customWidth="1"/>
    <col min="1283" max="1283" width="25.09765625" style="16" customWidth="1"/>
    <col min="1284" max="1284" width="3.296875" style="16" customWidth="1"/>
    <col min="1285" max="1285" width="10.59765625" style="16" customWidth="1"/>
    <col min="1286" max="1286" width="3.5" style="16" customWidth="1"/>
    <col min="1287" max="1287" width="5.59765625" style="16" customWidth="1"/>
    <col min="1288" max="1288" width="3.09765625" style="16" customWidth="1"/>
    <col min="1289" max="1289" width="5.59765625" style="16" customWidth="1"/>
    <col min="1290" max="1290" width="3.09765625" style="16" customWidth="1"/>
    <col min="1291" max="1291" width="9.296875" style="16" customWidth="1"/>
    <col min="1292" max="1292" width="11.09765625" style="16" customWidth="1"/>
    <col min="1293" max="1537" width="7" style="16"/>
    <col min="1538" max="1538" width="10.09765625" style="16" customWidth="1"/>
    <col min="1539" max="1539" width="25.09765625" style="16" customWidth="1"/>
    <col min="1540" max="1540" width="3.296875" style="16" customWidth="1"/>
    <col min="1541" max="1541" width="10.59765625" style="16" customWidth="1"/>
    <col min="1542" max="1542" width="3.5" style="16" customWidth="1"/>
    <col min="1543" max="1543" width="5.59765625" style="16" customWidth="1"/>
    <col min="1544" max="1544" width="3.09765625" style="16" customWidth="1"/>
    <col min="1545" max="1545" width="5.59765625" style="16" customWidth="1"/>
    <col min="1546" max="1546" width="3.09765625" style="16" customWidth="1"/>
    <col min="1547" max="1547" width="9.296875" style="16" customWidth="1"/>
    <col min="1548" max="1548" width="11.09765625" style="16" customWidth="1"/>
    <col min="1549" max="1793" width="7" style="16"/>
    <col min="1794" max="1794" width="10.09765625" style="16" customWidth="1"/>
    <col min="1795" max="1795" width="25.09765625" style="16" customWidth="1"/>
    <col min="1796" max="1796" width="3.296875" style="16" customWidth="1"/>
    <col min="1797" max="1797" width="10.59765625" style="16" customWidth="1"/>
    <col min="1798" max="1798" width="3.5" style="16" customWidth="1"/>
    <col min="1799" max="1799" width="5.59765625" style="16" customWidth="1"/>
    <col min="1800" max="1800" width="3.09765625" style="16" customWidth="1"/>
    <col min="1801" max="1801" width="5.59765625" style="16" customWidth="1"/>
    <col min="1802" max="1802" width="3.09765625" style="16" customWidth="1"/>
    <col min="1803" max="1803" width="9.296875" style="16" customWidth="1"/>
    <col min="1804" max="1804" width="11.09765625" style="16" customWidth="1"/>
    <col min="1805" max="2049" width="7" style="16"/>
    <col min="2050" max="2050" width="10.09765625" style="16" customWidth="1"/>
    <col min="2051" max="2051" width="25.09765625" style="16" customWidth="1"/>
    <col min="2052" max="2052" width="3.296875" style="16" customWidth="1"/>
    <col min="2053" max="2053" width="10.59765625" style="16" customWidth="1"/>
    <col min="2054" max="2054" width="3.5" style="16" customWidth="1"/>
    <col min="2055" max="2055" width="5.59765625" style="16" customWidth="1"/>
    <col min="2056" max="2056" width="3.09765625" style="16" customWidth="1"/>
    <col min="2057" max="2057" width="5.59765625" style="16" customWidth="1"/>
    <col min="2058" max="2058" width="3.09765625" style="16" customWidth="1"/>
    <col min="2059" max="2059" width="9.296875" style="16" customWidth="1"/>
    <col min="2060" max="2060" width="11.09765625" style="16" customWidth="1"/>
    <col min="2061" max="2305" width="7" style="16"/>
    <col min="2306" max="2306" width="10.09765625" style="16" customWidth="1"/>
    <col min="2307" max="2307" width="25.09765625" style="16" customWidth="1"/>
    <col min="2308" max="2308" width="3.296875" style="16" customWidth="1"/>
    <col min="2309" max="2309" width="10.59765625" style="16" customWidth="1"/>
    <col min="2310" max="2310" width="3.5" style="16" customWidth="1"/>
    <col min="2311" max="2311" width="5.59765625" style="16" customWidth="1"/>
    <col min="2312" max="2312" width="3.09765625" style="16" customWidth="1"/>
    <col min="2313" max="2313" width="5.59765625" style="16" customWidth="1"/>
    <col min="2314" max="2314" width="3.09765625" style="16" customWidth="1"/>
    <col min="2315" max="2315" width="9.296875" style="16" customWidth="1"/>
    <col min="2316" max="2316" width="11.09765625" style="16" customWidth="1"/>
    <col min="2317" max="2561" width="7" style="16"/>
    <col min="2562" max="2562" width="10.09765625" style="16" customWidth="1"/>
    <col min="2563" max="2563" width="25.09765625" style="16" customWidth="1"/>
    <col min="2564" max="2564" width="3.296875" style="16" customWidth="1"/>
    <col min="2565" max="2565" width="10.59765625" style="16" customWidth="1"/>
    <col min="2566" max="2566" width="3.5" style="16" customWidth="1"/>
    <col min="2567" max="2567" width="5.59765625" style="16" customWidth="1"/>
    <col min="2568" max="2568" width="3.09765625" style="16" customWidth="1"/>
    <col min="2569" max="2569" width="5.59765625" style="16" customWidth="1"/>
    <col min="2570" max="2570" width="3.09765625" style="16" customWidth="1"/>
    <col min="2571" max="2571" width="9.296875" style="16" customWidth="1"/>
    <col min="2572" max="2572" width="11.09765625" style="16" customWidth="1"/>
    <col min="2573" max="2817" width="7" style="16"/>
    <col min="2818" max="2818" width="10.09765625" style="16" customWidth="1"/>
    <col min="2819" max="2819" width="25.09765625" style="16" customWidth="1"/>
    <col min="2820" max="2820" width="3.296875" style="16" customWidth="1"/>
    <col min="2821" max="2821" width="10.59765625" style="16" customWidth="1"/>
    <col min="2822" max="2822" width="3.5" style="16" customWidth="1"/>
    <col min="2823" max="2823" width="5.59765625" style="16" customWidth="1"/>
    <col min="2824" max="2824" width="3.09765625" style="16" customWidth="1"/>
    <col min="2825" max="2825" width="5.59765625" style="16" customWidth="1"/>
    <col min="2826" max="2826" width="3.09765625" style="16" customWidth="1"/>
    <col min="2827" max="2827" width="9.296875" style="16" customWidth="1"/>
    <col min="2828" max="2828" width="11.09765625" style="16" customWidth="1"/>
    <col min="2829" max="3073" width="7" style="16"/>
    <col min="3074" max="3074" width="10.09765625" style="16" customWidth="1"/>
    <col min="3075" max="3075" width="25.09765625" style="16" customWidth="1"/>
    <col min="3076" max="3076" width="3.296875" style="16" customWidth="1"/>
    <col min="3077" max="3077" width="10.59765625" style="16" customWidth="1"/>
    <col min="3078" max="3078" width="3.5" style="16" customWidth="1"/>
    <col min="3079" max="3079" width="5.59765625" style="16" customWidth="1"/>
    <col min="3080" max="3080" width="3.09765625" style="16" customWidth="1"/>
    <col min="3081" max="3081" width="5.59765625" style="16" customWidth="1"/>
    <col min="3082" max="3082" width="3.09765625" style="16" customWidth="1"/>
    <col min="3083" max="3083" width="9.296875" style="16" customWidth="1"/>
    <col min="3084" max="3084" width="11.09765625" style="16" customWidth="1"/>
    <col min="3085" max="3329" width="7" style="16"/>
    <col min="3330" max="3330" width="10.09765625" style="16" customWidth="1"/>
    <col min="3331" max="3331" width="25.09765625" style="16" customWidth="1"/>
    <col min="3332" max="3332" width="3.296875" style="16" customWidth="1"/>
    <col min="3333" max="3333" width="10.59765625" style="16" customWidth="1"/>
    <col min="3334" max="3334" width="3.5" style="16" customWidth="1"/>
    <col min="3335" max="3335" width="5.59765625" style="16" customWidth="1"/>
    <col min="3336" max="3336" width="3.09765625" style="16" customWidth="1"/>
    <col min="3337" max="3337" width="5.59765625" style="16" customWidth="1"/>
    <col min="3338" max="3338" width="3.09765625" style="16" customWidth="1"/>
    <col min="3339" max="3339" width="9.296875" style="16" customWidth="1"/>
    <col min="3340" max="3340" width="11.09765625" style="16" customWidth="1"/>
    <col min="3341" max="3585" width="7" style="16"/>
    <col min="3586" max="3586" width="10.09765625" style="16" customWidth="1"/>
    <col min="3587" max="3587" width="25.09765625" style="16" customWidth="1"/>
    <col min="3588" max="3588" width="3.296875" style="16" customWidth="1"/>
    <col min="3589" max="3589" width="10.59765625" style="16" customWidth="1"/>
    <col min="3590" max="3590" width="3.5" style="16" customWidth="1"/>
    <col min="3591" max="3591" width="5.59765625" style="16" customWidth="1"/>
    <col min="3592" max="3592" width="3.09765625" style="16" customWidth="1"/>
    <col min="3593" max="3593" width="5.59765625" style="16" customWidth="1"/>
    <col min="3594" max="3594" width="3.09765625" style="16" customWidth="1"/>
    <col min="3595" max="3595" width="9.296875" style="16" customWidth="1"/>
    <col min="3596" max="3596" width="11.09765625" style="16" customWidth="1"/>
    <col min="3597" max="3841" width="7" style="16"/>
    <col min="3842" max="3842" width="10.09765625" style="16" customWidth="1"/>
    <col min="3843" max="3843" width="25.09765625" style="16" customWidth="1"/>
    <col min="3844" max="3844" width="3.296875" style="16" customWidth="1"/>
    <col min="3845" max="3845" width="10.59765625" style="16" customWidth="1"/>
    <col min="3846" max="3846" width="3.5" style="16" customWidth="1"/>
    <col min="3847" max="3847" width="5.59765625" style="16" customWidth="1"/>
    <col min="3848" max="3848" width="3.09765625" style="16" customWidth="1"/>
    <col min="3849" max="3849" width="5.59765625" style="16" customWidth="1"/>
    <col min="3850" max="3850" width="3.09765625" style="16" customWidth="1"/>
    <col min="3851" max="3851" width="9.296875" style="16" customWidth="1"/>
    <col min="3852" max="3852" width="11.09765625" style="16" customWidth="1"/>
    <col min="3853" max="4097" width="7" style="16"/>
    <col min="4098" max="4098" width="10.09765625" style="16" customWidth="1"/>
    <col min="4099" max="4099" width="25.09765625" style="16" customWidth="1"/>
    <col min="4100" max="4100" width="3.296875" style="16" customWidth="1"/>
    <col min="4101" max="4101" width="10.59765625" style="16" customWidth="1"/>
    <col min="4102" max="4102" width="3.5" style="16" customWidth="1"/>
    <col min="4103" max="4103" width="5.59765625" style="16" customWidth="1"/>
    <col min="4104" max="4104" width="3.09765625" style="16" customWidth="1"/>
    <col min="4105" max="4105" width="5.59765625" style="16" customWidth="1"/>
    <col min="4106" max="4106" width="3.09765625" style="16" customWidth="1"/>
    <col min="4107" max="4107" width="9.296875" style="16" customWidth="1"/>
    <col min="4108" max="4108" width="11.09765625" style="16" customWidth="1"/>
    <col min="4109" max="4353" width="7" style="16"/>
    <col min="4354" max="4354" width="10.09765625" style="16" customWidth="1"/>
    <col min="4355" max="4355" width="25.09765625" style="16" customWidth="1"/>
    <col min="4356" max="4356" width="3.296875" style="16" customWidth="1"/>
    <col min="4357" max="4357" width="10.59765625" style="16" customWidth="1"/>
    <col min="4358" max="4358" width="3.5" style="16" customWidth="1"/>
    <col min="4359" max="4359" width="5.59765625" style="16" customWidth="1"/>
    <col min="4360" max="4360" width="3.09765625" style="16" customWidth="1"/>
    <col min="4361" max="4361" width="5.59765625" style="16" customWidth="1"/>
    <col min="4362" max="4362" width="3.09765625" style="16" customWidth="1"/>
    <col min="4363" max="4363" width="9.296875" style="16" customWidth="1"/>
    <col min="4364" max="4364" width="11.09765625" style="16" customWidth="1"/>
    <col min="4365" max="4609" width="7" style="16"/>
    <col min="4610" max="4610" width="10.09765625" style="16" customWidth="1"/>
    <col min="4611" max="4611" width="25.09765625" style="16" customWidth="1"/>
    <col min="4612" max="4612" width="3.296875" style="16" customWidth="1"/>
    <col min="4613" max="4613" width="10.59765625" style="16" customWidth="1"/>
    <col min="4614" max="4614" width="3.5" style="16" customWidth="1"/>
    <col min="4615" max="4615" width="5.59765625" style="16" customWidth="1"/>
    <col min="4616" max="4616" width="3.09765625" style="16" customWidth="1"/>
    <col min="4617" max="4617" width="5.59765625" style="16" customWidth="1"/>
    <col min="4618" max="4618" width="3.09765625" style="16" customWidth="1"/>
    <col min="4619" max="4619" width="9.296875" style="16" customWidth="1"/>
    <col min="4620" max="4620" width="11.09765625" style="16" customWidth="1"/>
    <col min="4621" max="4865" width="7" style="16"/>
    <col min="4866" max="4866" width="10.09765625" style="16" customWidth="1"/>
    <col min="4867" max="4867" width="25.09765625" style="16" customWidth="1"/>
    <col min="4868" max="4868" width="3.296875" style="16" customWidth="1"/>
    <col min="4869" max="4869" width="10.59765625" style="16" customWidth="1"/>
    <col min="4870" max="4870" width="3.5" style="16" customWidth="1"/>
    <col min="4871" max="4871" width="5.59765625" style="16" customWidth="1"/>
    <col min="4872" max="4872" width="3.09765625" style="16" customWidth="1"/>
    <col min="4873" max="4873" width="5.59765625" style="16" customWidth="1"/>
    <col min="4874" max="4874" width="3.09765625" style="16" customWidth="1"/>
    <col min="4875" max="4875" width="9.296875" style="16" customWidth="1"/>
    <col min="4876" max="4876" width="11.09765625" style="16" customWidth="1"/>
    <col min="4877" max="5121" width="7" style="16"/>
    <col min="5122" max="5122" width="10.09765625" style="16" customWidth="1"/>
    <col min="5123" max="5123" width="25.09765625" style="16" customWidth="1"/>
    <col min="5124" max="5124" width="3.296875" style="16" customWidth="1"/>
    <col min="5125" max="5125" width="10.59765625" style="16" customWidth="1"/>
    <col min="5126" max="5126" width="3.5" style="16" customWidth="1"/>
    <col min="5127" max="5127" width="5.59765625" style="16" customWidth="1"/>
    <col min="5128" max="5128" width="3.09765625" style="16" customWidth="1"/>
    <col min="5129" max="5129" width="5.59765625" style="16" customWidth="1"/>
    <col min="5130" max="5130" width="3.09765625" style="16" customWidth="1"/>
    <col min="5131" max="5131" width="9.296875" style="16" customWidth="1"/>
    <col min="5132" max="5132" width="11.09765625" style="16" customWidth="1"/>
    <col min="5133" max="5377" width="7" style="16"/>
    <col min="5378" max="5378" width="10.09765625" style="16" customWidth="1"/>
    <col min="5379" max="5379" width="25.09765625" style="16" customWidth="1"/>
    <col min="5380" max="5380" width="3.296875" style="16" customWidth="1"/>
    <col min="5381" max="5381" width="10.59765625" style="16" customWidth="1"/>
    <col min="5382" max="5382" width="3.5" style="16" customWidth="1"/>
    <col min="5383" max="5383" width="5.59765625" style="16" customWidth="1"/>
    <col min="5384" max="5384" width="3.09765625" style="16" customWidth="1"/>
    <col min="5385" max="5385" width="5.59765625" style="16" customWidth="1"/>
    <col min="5386" max="5386" width="3.09765625" style="16" customWidth="1"/>
    <col min="5387" max="5387" width="9.296875" style="16" customWidth="1"/>
    <col min="5388" max="5388" width="11.09765625" style="16" customWidth="1"/>
    <col min="5389" max="5633" width="7" style="16"/>
    <col min="5634" max="5634" width="10.09765625" style="16" customWidth="1"/>
    <col min="5635" max="5635" width="25.09765625" style="16" customWidth="1"/>
    <col min="5636" max="5636" width="3.296875" style="16" customWidth="1"/>
    <col min="5637" max="5637" width="10.59765625" style="16" customWidth="1"/>
    <col min="5638" max="5638" width="3.5" style="16" customWidth="1"/>
    <col min="5639" max="5639" width="5.59765625" style="16" customWidth="1"/>
    <col min="5640" max="5640" width="3.09765625" style="16" customWidth="1"/>
    <col min="5641" max="5641" width="5.59765625" style="16" customWidth="1"/>
    <col min="5642" max="5642" width="3.09765625" style="16" customWidth="1"/>
    <col min="5643" max="5643" width="9.296875" style="16" customWidth="1"/>
    <col min="5644" max="5644" width="11.09765625" style="16" customWidth="1"/>
    <col min="5645" max="5889" width="7" style="16"/>
    <col min="5890" max="5890" width="10.09765625" style="16" customWidth="1"/>
    <col min="5891" max="5891" width="25.09765625" style="16" customWidth="1"/>
    <col min="5892" max="5892" width="3.296875" style="16" customWidth="1"/>
    <col min="5893" max="5893" width="10.59765625" style="16" customWidth="1"/>
    <col min="5894" max="5894" width="3.5" style="16" customWidth="1"/>
    <col min="5895" max="5895" width="5.59765625" style="16" customWidth="1"/>
    <col min="5896" max="5896" width="3.09765625" style="16" customWidth="1"/>
    <col min="5897" max="5897" width="5.59765625" style="16" customWidth="1"/>
    <col min="5898" max="5898" width="3.09765625" style="16" customWidth="1"/>
    <col min="5899" max="5899" width="9.296875" style="16" customWidth="1"/>
    <col min="5900" max="5900" width="11.09765625" style="16" customWidth="1"/>
    <col min="5901" max="6145" width="7" style="16"/>
    <col min="6146" max="6146" width="10.09765625" style="16" customWidth="1"/>
    <col min="6147" max="6147" width="25.09765625" style="16" customWidth="1"/>
    <col min="6148" max="6148" width="3.296875" style="16" customWidth="1"/>
    <col min="6149" max="6149" width="10.59765625" style="16" customWidth="1"/>
    <col min="6150" max="6150" width="3.5" style="16" customWidth="1"/>
    <col min="6151" max="6151" width="5.59765625" style="16" customWidth="1"/>
    <col min="6152" max="6152" width="3.09765625" style="16" customWidth="1"/>
    <col min="6153" max="6153" width="5.59765625" style="16" customWidth="1"/>
    <col min="6154" max="6154" width="3.09765625" style="16" customWidth="1"/>
    <col min="6155" max="6155" width="9.296875" style="16" customWidth="1"/>
    <col min="6156" max="6156" width="11.09765625" style="16" customWidth="1"/>
    <col min="6157" max="6401" width="7" style="16"/>
    <col min="6402" max="6402" width="10.09765625" style="16" customWidth="1"/>
    <col min="6403" max="6403" width="25.09765625" style="16" customWidth="1"/>
    <col min="6404" max="6404" width="3.296875" style="16" customWidth="1"/>
    <col min="6405" max="6405" width="10.59765625" style="16" customWidth="1"/>
    <col min="6406" max="6406" width="3.5" style="16" customWidth="1"/>
    <col min="6407" max="6407" width="5.59765625" style="16" customWidth="1"/>
    <col min="6408" max="6408" width="3.09765625" style="16" customWidth="1"/>
    <col min="6409" max="6409" width="5.59765625" style="16" customWidth="1"/>
    <col min="6410" max="6410" width="3.09765625" style="16" customWidth="1"/>
    <col min="6411" max="6411" width="9.296875" style="16" customWidth="1"/>
    <col min="6412" max="6412" width="11.09765625" style="16" customWidth="1"/>
    <col min="6413" max="6657" width="7" style="16"/>
    <col min="6658" max="6658" width="10.09765625" style="16" customWidth="1"/>
    <col min="6659" max="6659" width="25.09765625" style="16" customWidth="1"/>
    <col min="6660" max="6660" width="3.296875" style="16" customWidth="1"/>
    <col min="6661" max="6661" width="10.59765625" style="16" customWidth="1"/>
    <col min="6662" max="6662" width="3.5" style="16" customWidth="1"/>
    <col min="6663" max="6663" width="5.59765625" style="16" customWidth="1"/>
    <col min="6664" max="6664" width="3.09765625" style="16" customWidth="1"/>
    <col min="6665" max="6665" width="5.59765625" style="16" customWidth="1"/>
    <col min="6666" max="6666" width="3.09765625" style="16" customWidth="1"/>
    <col min="6667" max="6667" width="9.296875" style="16" customWidth="1"/>
    <col min="6668" max="6668" width="11.09765625" style="16" customWidth="1"/>
    <col min="6669" max="6913" width="7" style="16"/>
    <col min="6914" max="6914" width="10.09765625" style="16" customWidth="1"/>
    <col min="6915" max="6915" width="25.09765625" style="16" customWidth="1"/>
    <col min="6916" max="6916" width="3.296875" style="16" customWidth="1"/>
    <col min="6917" max="6917" width="10.59765625" style="16" customWidth="1"/>
    <col min="6918" max="6918" width="3.5" style="16" customWidth="1"/>
    <col min="6919" max="6919" width="5.59765625" style="16" customWidth="1"/>
    <col min="6920" max="6920" width="3.09765625" style="16" customWidth="1"/>
    <col min="6921" max="6921" width="5.59765625" style="16" customWidth="1"/>
    <col min="6922" max="6922" width="3.09765625" style="16" customWidth="1"/>
    <col min="6923" max="6923" width="9.296875" style="16" customWidth="1"/>
    <col min="6924" max="6924" width="11.09765625" style="16" customWidth="1"/>
    <col min="6925" max="7169" width="7" style="16"/>
    <col min="7170" max="7170" width="10.09765625" style="16" customWidth="1"/>
    <col min="7171" max="7171" width="25.09765625" style="16" customWidth="1"/>
    <col min="7172" max="7172" width="3.296875" style="16" customWidth="1"/>
    <col min="7173" max="7173" width="10.59765625" style="16" customWidth="1"/>
    <col min="7174" max="7174" width="3.5" style="16" customWidth="1"/>
    <col min="7175" max="7175" width="5.59765625" style="16" customWidth="1"/>
    <col min="7176" max="7176" width="3.09765625" style="16" customWidth="1"/>
    <col min="7177" max="7177" width="5.59765625" style="16" customWidth="1"/>
    <col min="7178" max="7178" width="3.09765625" style="16" customWidth="1"/>
    <col min="7179" max="7179" width="9.296875" style="16" customWidth="1"/>
    <col min="7180" max="7180" width="11.09765625" style="16" customWidth="1"/>
    <col min="7181" max="7425" width="7" style="16"/>
    <col min="7426" max="7426" width="10.09765625" style="16" customWidth="1"/>
    <col min="7427" max="7427" width="25.09765625" style="16" customWidth="1"/>
    <col min="7428" max="7428" width="3.296875" style="16" customWidth="1"/>
    <col min="7429" max="7429" width="10.59765625" style="16" customWidth="1"/>
    <col min="7430" max="7430" width="3.5" style="16" customWidth="1"/>
    <col min="7431" max="7431" width="5.59765625" style="16" customWidth="1"/>
    <col min="7432" max="7432" width="3.09765625" style="16" customWidth="1"/>
    <col min="7433" max="7433" width="5.59765625" style="16" customWidth="1"/>
    <col min="7434" max="7434" width="3.09765625" style="16" customWidth="1"/>
    <col min="7435" max="7435" width="9.296875" style="16" customWidth="1"/>
    <col min="7436" max="7436" width="11.09765625" style="16" customWidth="1"/>
    <col min="7437" max="7681" width="7" style="16"/>
    <col min="7682" max="7682" width="10.09765625" style="16" customWidth="1"/>
    <col min="7683" max="7683" width="25.09765625" style="16" customWidth="1"/>
    <col min="7684" max="7684" width="3.296875" style="16" customWidth="1"/>
    <col min="7685" max="7685" width="10.59765625" style="16" customWidth="1"/>
    <col min="7686" max="7686" width="3.5" style="16" customWidth="1"/>
    <col min="7687" max="7687" width="5.59765625" style="16" customWidth="1"/>
    <col min="7688" max="7688" width="3.09765625" style="16" customWidth="1"/>
    <col min="7689" max="7689" width="5.59765625" style="16" customWidth="1"/>
    <col min="7690" max="7690" width="3.09765625" style="16" customWidth="1"/>
    <col min="7691" max="7691" width="9.296875" style="16" customWidth="1"/>
    <col min="7692" max="7692" width="11.09765625" style="16" customWidth="1"/>
    <col min="7693" max="7937" width="7" style="16"/>
    <col min="7938" max="7938" width="10.09765625" style="16" customWidth="1"/>
    <col min="7939" max="7939" width="25.09765625" style="16" customWidth="1"/>
    <col min="7940" max="7940" width="3.296875" style="16" customWidth="1"/>
    <col min="7941" max="7941" width="10.59765625" style="16" customWidth="1"/>
    <col min="7942" max="7942" width="3.5" style="16" customWidth="1"/>
    <col min="7943" max="7943" width="5.59765625" style="16" customWidth="1"/>
    <col min="7944" max="7944" width="3.09765625" style="16" customWidth="1"/>
    <col min="7945" max="7945" width="5.59765625" style="16" customWidth="1"/>
    <col min="7946" max="7946" width="3.09765625" style="16" customWidth="1"/>
    <col min="7947" max="7947" width="9.296875" style="16" customWidth="1"/>
    <col min="7948" max="7948" width="11.09765625" style="16" customWidth="1"/>
    <col min="7949" max="8193" width="7" style="16"/>
    <col min="8194" max="8194" width="10.09765625" style="16" customWidth="1"/>
    <col min="8195" max="8195" width="25.09765625" style="16" customWidth="1"/>
    <col min="8196" max="8196" width="3.296875" style="16" customWidth="1"/>
    <col min="8197" max="8197" width="10.59765625" style="16" customWidth="1"/>
    <col min="8198" max="8198" width="3.5" style="16" customWidth="1"/>
    <col min="8199" max="8199" width="5.59765625" style="16" customWidth="1"/>
    <col min="8200" max="8200" width="3.09765625" style="16" customWidth="1"/>
    <col min="8201" max="8201" width="5.59765625" style="16" customWidth="1"/>
    <col min="8202" max="8202" width="3.09765625" style="16" customWidth="1"/>
    <col min="8203" max="8203" width="9.296875" style="16" customWidth="1"/>
    <col min="8204" max="8204" width="11.09765625" style="16" customWidth="1"/>
    <col min="8205" max="8449" width="7" style="16"/>
    <col min="8450" max="8450" width="10.09765625" style="16" customWidth="1"/>
    <col min="8451" max="8451" width="25.09765625" style="16" customWidth="1"/>
    <col min="8452" max="8452" width="3.296875" style="16" customWidth="1"/>
    <col min="8453" max="8453" width="10.59765625" style="16" customWidth="1"/>
    <col min="8454" max="8454" width="3.5" style="16" customWidth="1"/>
    <col min="8455" max="8455" width="5.59765625" style="16" customWidth="1"/>
    <col min="8456" max="8456" width="3.09765625" style="16" customWidth="1"/>
    <col min="8457" max="8457" width="5.59765625" style="16" customWidth="1"/>
    <col min="8458" max="8458" width="3.09765625" style="16" customWidth="1"/>
    <col min="8459" max="8459" width="9.296875" style="16" customWidth="1"/>
    <col min="8460" max="8460" width="11.09765625" style="16" customWidth="1"/>
    <col min="8461" max="8705" width="7" style="16"/>
    <col min="8706" max="8706" width="10.09765625" style="16" customWidth="1"/>
    <col min="8707" max="8707" width="25.09765625" style="16" customWidth="1"/>
    <col min="8708" max="8708" width="3.296875" style="16" customWidth="1"/>
    <col min="8709" max="8709" width="10.59765625" style="16" customWidth="1"/>
    <col min="8710" max="8710" width="3.5" style="16" customWidth="1"/>
    <col min="8711" max="8711" width="5.59765625" style="16" customWidth="1"/>
    <col min="8712" max="8712" width="3.09765625" style="16" customWidth="1"/>
    <col min="8713" max="8713" width="5.59765625" style="16" customWidth="1"/>
    <col min="8714" max="8714" width="3.09765625" style="16" customWidth="1"/>
    <col min="8715" max="8715" width="9.296875" style="16" customWidth="1"/>
    <col min="8716" max="8716" width="11.09765625" style="16" customWidth="1"/>
    <col min="8717" max="8961" width="7" style="16"/>
    <col min="8962" max="8962" width="10.09765625" style="16" customWidth="1"/>
    <col min="8963" max="8963" width="25.09765625" style="16" customWidth="1"/>
    <col min="8964" max="8964" width="3.296875" style="16" customWidth="1"/>
    <col min="8965" max="8965" width="10.59765625" style="16" customWidth="1"/>
    <col min="8966" max="8966" width="3.5" style="16" customWidth="1"/>
    <col min="8967" max="8967" width="5.59765625" style="16" customWidth="1"/>
    <col min="8968" max="8968" width="3.09765625" style="16" customWidth="1"/>
    <col min="8969" max="8969" width="5.59765625" style="16" customWidth="1"/>
    <col min="8970" max="8970" width="3.09765625" style="16" customWidth="1"/>
    <col min="8971" max="8971" width="9.296875" style="16" customWidth="1"/>
    <col min="8972" max="8972" width="11.09765625" style="16" customWidth="1"/>
    <col min="8973" max="9217" width="7" style="16"/>
    <col min="9218" max="9218" width="10.09765625" style="16" customWidth="1"/>
    <col min="9219" max="9219" width="25.09765625" style="16" customWidth="1"/>
    <col min="9220" max="9220" width="3.296875" style="16" customWidth="1"/>
    <col min="9221" max="9221" width="10.59765625" style="16" customWidth="1"/>
    <col min="9222" max="9222" width="3.5" style="16" customWidth="1"/>
    <col min="9223" max="9223" width="5.59765625" style="16" customWidth="1"/>
    <col min="9224" max="9224" width="3.09765625" style="16" customWidth="1"/>
    <col min="9225" max="9225" width="5.59765625" style="16" customWidth="1"/>
    <col min="9226" max="9226" width="3.09765625" style="16" customWidth="1"/>
    <col min="9227" max="9227" width="9.296875" style="16" customWidth="1"/>
    <col min="9228" max="9228" width="11.09765625" style="16" customWidth="1"/>
    <col min="9229" max="9473" width="7" style="16"/>
    <col min="9474" max="9474" width="10.09765625" style="16" customWidth="1"/>
    <col min="9475" max="9475" width="25.09765625" style="16" customWidth="1"/>
    <col min="9476" max="9476" width="3.296875" style="16" customWidth="1"/>
    <col min="9477" max="9477" width="10.59765625" style="16" customWidth="1"/>
    <col min="9478" max="9478" width="3.5" style="16" customWidth="1"/>
    <col min="9479" max="9479" width="5.59765625" style="16" customWidth="1"/>
    <col min="9480" max="9480" width="3.09765625" style="16" customWidth="1"/>
    <col min="9481" max="9481" width="5.59765625" style="16" customWidth="1"/>
    <col min="9482" max="9482" width="3.09765625" style="16" customWidth="1"/>
    <col min="9483" max="9483" width="9.296875" style="16" customWidth="1"/>
    <col min="9484" max="9484" width="11.09765625" style="16" customWidth="1"/>
    <col min="9485" max="9729" width="7" style="16"/>
    <col min="9730" max="9730" width="10.09765625" style="16" customWidth="1"/>
    <col min="9731" max="9731" width="25.09765625" style="16" customWidth="1"/>
    <col min="9732" max="9732" width="3.296875" style="16" customWidth="1"/>
    <col min="9733" max="9733" width="10.59765625" style="16" customWidth="1"/>
    <col min="9734" max="9734" width="3.5" style="16" customWidth="1"/>
    <col min="9735" max="9735" width="5.59765625" style="16" customWidth="1"/>
    <col min="9736" max="9736" width="3.09765625" style="16" customWidth="1"/>
    <col min="9737" max="9737" width="5.59765625" style="16" customWidth="1"/>
    <col min="9738" max="9738" width="3.09765625" style="16" customWidth="1"/>
    <col min="9739" max="9739" width="9.296875" style="16" customWidth="1"/>
    <col min="9740" max="9740" width="11.09765625" style="16" customWidth="1"/>
    <col min="9741" max="9985" width="7" style="16"/>
    <col min="9986" max="9986" width="10.09765625" style="16" customWidth="1"/>
    <col min="9987" max="9987" width="25.09765625" style="16" customWidth="1"/>
    <col min="9988" max="9988" width="3.296875" style="16" customWidth="1"/>
    <col min="9989" max="9989" width="10.59765625" style="16" customWidth="1"/>
    <col min="9990" max="9990" width="3.5" style="16" customWidth="1"/>
    <col min="9991" max="9991" width="5.59765625" style="16" customWidth="1"/>
    <col min="9992" max="9992" width="3.09765625" style="16" customWidth="1"/>
    <col min="9993" max="9993" width="5.59765625" style="16" customWidth="1"/>
    <col min="9994" max="9994" width="3.09765625" style="16" customWidth="1"/>
    <col min="9995" max="9995" width="9.296875" style="16" customWidth="1"/>
    <col min="9996" max="9996" width="11.09765625" style="16" customWidth="1"/>
    <col min="9997" max="10241" width="7" style="16"/>
    <col min="10242" max="10242" width="10.09765625" style="16" customWidth="1"/>
    <col min="10243" max="10243" width="25.09765625" style="16" customWidth="1"/>
    <col min="10244" max="10244" width="3.296875" style="16" customWidth="1"/>
    <col min="10245" max="10245" width="10.59765625" style="16" customWidth="1"/>
    <col min="10246" max="10246" width="3.5" style="16" customWidth="1"/>
    <col min="10247" max="10247" width="5.59765625" style="16" customWidth="1"/>
    <col min="10248" max="10248" width="3.09765625" style="16" customWidth="1"/>
    <col min="10249" max="10249" width="5.59765625" style="16" customWidth="1"/>
    <col min="10250" max="10250" width="3.09765625" style="16" customWidth="1"/>
    <col min="10251" max="10251" width="9.296875" style="16" customWidth="1"/>
    <col min="10252" max="10252" width="11.09765625" style="16" customWidth="1"/>
    <col min="10253" max="10497" width="7" style="16"/>
    <col min="10498" max="10498" width="10.09765625" style="16" customWidth="1"/>
    <col min="10499" max="10499" width="25.09765625" style="16" customWidth="1"/>
    <col min="10500" max="10500" width="3.296875" style="16" customWidth="1"/>
    <col min="10501" max="10501" width="10.59765625" style="16" customWidth="1"/>
    <col min="10502" max="10502" width="3.5" style="16" customWidth="1"/>
    <col min="10503" max="10503" width="5.59765625" style="16" customWidth="1"/>
    <col min="10504" max="10504" width="3.09765625" style="16" customWidth="1"/>
    <col min="10505" max="10505" width="5.59765625" style="16" customWidth="1"/>
    <col min="10506" max="10506" width="3.09765625" style="16" customWidth="1"/>
    <col min="10507" max="10507" width="9.296875" style="16" customWidth="1"/>
    <col min="10508" max="10508" width="11.09765625" style="16" customWidth="1"/>
    <col min="10509" max="10753" width="7" style="16"/>
    <col min="10754" max="10754" width="10.09765625" style="16" customWidth="1"/>
    <col min="10755" max="10755" width="25.09765625" style="16" customWidth="1"/>
    <col min="10756" max="10756" width="3.296875" style="16" customWidth="1"/>
    <col min="10757" max="10757" width="10.59765625" style="16" customWidth="1"/>
    <col min="10758" max="10758" width="3.5" style="16" customWidth="1"/>
    <col min="10759" max="10759" width="5.59765625" style="16" customWidth="1"/>
    <col min="10760" max="10760" width="3.09765625" style="16" customWidth="1"/>
    <col min="10761" max="10761" width="5.59765625" style="16" customWidth="1"/>
    <col min="10762" max="10762" width="3.09765625" style="16" customWidth="1"/>
    <col min="10763" max="10763" width="9.296875" style="16" customWidth="1"/>
    <col min="10764" max="10764" width="11.09765625" style="16" customWidth="1"/>
    <col min="10765" max="11009" width="7" style="16"/>
    <col min="11010" max="11010" width="10.09765625" style="16" customWidth="1"/>
    <col min="11011" max="11011" width="25.09765625" style="16" customWidth="1"/>
    <col min="11012" max="11012" width="3.296875" style="16" customWidth="1"/>
    <col min="11013" max="11013" width="10.59765625" style="16" customWidth="1"/>
    <col min="11014" max="11014" width="3.5" style="16" customWidth="1"/>
    <col min="11015" max="11015" width="5.59765625" style="16" customWidth="1"/>
    <col min="11016" max="11016" width="3.09765625" style="16" customWidth="1"/>
    <col min="11017" max="11017" width="5.59765625" style="16" customWidth="1"/>
    <col min="11018" max="11018" width="3.09765625" style="16" customWidth="1"/>
    <col min="11019" max="11019" width="9.296875" style="16" customWidth="1"/>
    <col min="11020" max="11020" width="11.09765625" style="16" customWidth="1"/>
    <col min="11021" max="11265" width="7" style="16"/>
    <col min="11266" max="11266" width="10.09765625" style="16" customWidth="1"/>
    <col min="11267" max="11267" width="25.09765625" style="16" customWidth="1"/>
    <col min="11268" max="11268" width="3.296875" style="16" customWidth="1"/>
    <col min="11269" max="11269" width="10.59765625" style="16" customWidth="1"/>
    <col min="11270" max="11270" width="3.5" style="16" customWidth="1"/>
    <col min="11271" max="11271" width="5.59765625" style="16" customWidth="1"/>
    <col min="11272" max="11272" width="3.09765625" style="16" customWidth="1"/>
    <col min="11273" max="11273" width="5.59765625" style="16" customWidth="1"/>
    <col min="11274" max="11274" width="3.09765625" style="16" customWidth="1"/>
    <col min="11275" max="11275" width="9.296875" style="16" customWidth="1"/>
    <col min="11276" max="11276" width="11.09765625" style="16" customWidth="1"/>
    <col min="11277" max="11521" width="7" style="16"/>
    <col min="11522" max="11522" width="10.09765625" style="16" customWidth="1"/>
    <col min="11523" max="11523" width="25.09765625" style="16" customWidth="1"/>
    <col min="11524" max="11524" width="3.296875" style="16" customWidth="1"/>
    <col min="11525" max="11525" width="10.59765625" style="16" customWidth="1"/>
    <col min="11526" max="11526" width="3.5" style="16" customWidth="1"/>
    <col min="11527" max="11527" width="5.59765625" style="16" customWidth="1"/>
    <col min="11528" max="11528" width="3.09765625" style="16" customWidth="1"/>
    <col min="11529" max="11529" width="5.59765625" style="16" customWidth="1"/>
    <col min="11530" max="11530" width="3.09765625" style="16" customWidth="1"/>
    <col min="11531" max="11531" width="9.296875" style="16" customWidth="1"/>
    <col min="11532" max="11532" width="11.09765625" style="16" customWidth="1"/>
    <col min="11533" max="11777" width="7" style="16"/>
    <col min="11778" max="11778" width="10.09765625" style="16" customWidth="1"/>
    <col min="11779" max="11779" width="25.09765625" style="16" customWidth="1"/>
    <col min="11780" max="11780" width="3.296875" style="16" customWidth="1"/>
    <col min="11781" max="11781" width="10.59765625" style="16" customWidth="1"/>
    <col min="11782" max="11782" width="3.5" style="16" customWidth="1"/>
    <col min="11783" max="11783" width="5.59765625" style="16" customWidth="1"/>
    <col min="11784" max="11784" width="3.09765625" style="16" customWidth="1"/>
    <col min="11785" max="11785" width="5.59765625" style="16" customWidth="1"/>
    <col min="11786" max="11786" width="3.09765625" style="16" customWidth="1"/>
    <col min="11787" max="11787" width="9.296875" style="16" customWidth="1"/>
    <col min="11788" max="11788" width="11.09765625" style="16" customWidth="1"/>
    <col min="11789" max="12033" width="7" style="16"/>
    <col min="12034" max="12034" width="10.09765625" style="16" customWidth="1"/>
    <col min="12035" max="12035" width="25.09765625" style="16" customWidth="1"/>
    <col min="12036" max="12036" width="3.296875" style="16" customWidth="1"/>
    <col min="12037" max="12037" width="10.59765625" style="16" customWidth="1"/>
    <col min="12038" max="12038" width="3.5" style="16" customWidth="1"/>
    <col min="12039" max="12039" width="5.59765625" style="16" customWidth="1"/>
    <col min="12040" max="12040" width="3.09765625" style="16" customWidth="1"/>
    <col min="12041" max="12041" width="5.59765625" style="16" customWidth="1"/>
    <col min="12042" max="12042" width="3.09765625" style="16" customWidth="1"/>
    <col min="12043" max="12043" width="9.296875" style="16" customWidth="1"/>
    <col min="12044" max="12044" width="11.09765625" style="16" customWidth="1"/>
    <col min="12045" max="12289" width="7" style="16"/>
    <col min="12290" max="12290" width="10.09765625" style="16" customWidth="1"/>
    <col min="12291" max="12291" width="25.09765625" style="16" customWidth="1"/>
    <col min="12292" max="12292" width="3.296875" style="16" customWidth="1"/>
    <col min="12293" max="12293" width="10.59765625" style="16" customWidth="1"/>
    <col min="12294" max="12294" width="3.5" style="16" customWidth="1"/>
    <col min="12295" max="12295" width="5.59765625" style="16" customWidth="1"/>
    <col min="12296" max="12296" width="3.09765625" style="16" customWidth="1"/>
    <col min="12297" max="12297" width="5.59765625" style="16" customWidth="1"/>
    <col min="12298" max="12298" width="3.09765625" style="16" customWidth="1"/>
    <col min="12299" max="12299" width="9.296875" style="16" customWidth="1"/>
    <col min="12300" max="12300" width="11.09765625" style="16" customWidth="1"/>
    <col min="12301" max="12545" width="7" style="16"/>
    <col min="12546" max="12546" width="10.09765625" style="16" customWidth="1"/>
    <col min="12547" max="12547" width="25.09765625" style="16" customWidth="1"/>
    <col min="12548" max="12548" width="3.296875" style="16" customWidth="1"/>
    <col min="12549" max="12549" width="10.59765625" style="16" customWidth="1"/>
    <col min="12550" max="12550" width="3.5" style="16" customWidth="1"/>
    <col min="12551" max="12551" width="5.59765625" style="16" customWidth="1"/>
    <col min="12552" max="12552" width="3.09765625" style="16" customWidth="1"/>
    <col min="12553" max="12553" width="5.59765625" style="16" customWidth="1"/>
    <col min="12554" max="12554" width="3.09765625" style="16" customWidth="1"/>
    <col min="12555" max="12555" width="9.296875" style="16" customWidth="1"/>
    <col min="12556" max="12556" width="11.09765625" style="16" customWidth="1"/>
    <col min="12557" max="12801" width="7" style="16"/>
    <col min="12802" max="12802" width="10.09765625" style="16" customWidth="1"/>
    <col min="12803" max="12803" width="25.09765625" style="16" customWidth="1"/>
    <col min="12804" max="12804" width="3.296875" style="16" customWidth="1"/>
    <col min="12805" max="12805" width="10.59765625" style="16" customWidth="1"/>
    <col min="12806" max="12806" width="3.5" style="16" customWidth="1"/>
    <col min="12807" max="12807" width="5.59765625" style="16" customWidth="1"/>
    <col min="12808" max="12808" width="3.09765625" style="16" customWidth="1"/>
    <col min="12809" max="12809" width="5.59765625" style="16" customWidth="1"/>
    <col min="12810" max="12810" width="3.09765625" style="16" customWidth="1"/>
    <col min="12811" max="12811" width="9.296875" style="16" customWidth="1"/>
    <col min="12812" max="12812" width="11.09765625" style="16" customWidth="1"/>
    <col min="12813" max="13057" width="7" style="16"/>
    <col min="13058" max="13058" width="10.09765625" style="16" customWidth="1"/>
    <col min="13059" max="13059" width="25.09765625" style="16" customWidth="1"/>
    <col min="13060" max="13060" width="3.296875" style="16" customWidth="1"/>
    <col min="13061" max="13061" width="10.59765625" style="16" customWidth="1"/>
    <col min="13062" max="13062" width="3.5" style="16" customWidth="1"/>
    <col min="13063" max="13063" width="5.59765625" style="16" customWidth="1"/>
    <col min="13064" max="13064" width="3.09765625" style="16" customWidth="1"/>
    <col min="13065" max="13065" width="5.59765625" style="16" customWidth="1"/>
    <col min="13066" max="13066" width="3.09765625" style="16" customWidth="1"/>
    <col min="13067" max="13067" width="9.296875" style="16" customWidth="1"/>
    <col min="13068" max="13068" width="11.09765625" style="16" customWidth="1"/>
    <col min="13069" max="13313" width="7" style="16"/>
    <col min="13314" max="13314" width="10.09765625" style="16" customWidth="1"/>
    <col min="13315" max="13315" width="25.09765625" style="16" customWidth="1"/>
    <col min="13316" max="13316" width="3.296875" style="16" customWidth="1"/>
    <col min="13317" max="13317" width="10.59765625" style="16" customWidth="1"/>
    <col min="13318" max="13318" width="3.5" style="16" customWidth="1"/>
    <col min="13319" max="13319" width="5.59765625" style="16" customWidth="1"/>
    <col min="13320" max="13320" width="3.09765625" style="16" customWidth="1"/>
    <col min="13321" max="13321" width="5.59765625" style="16" customWidth="1"/>
    <col min="13322" max="13322" width="3.09765625" style="16" customWidth="1"/>
    <col min="13323" max="13323" width="9.296875" style="16" customWidth="1"/>
    <col min="13324" max="13324" width="11.09765625" style="16" customWidth="1"/>
    <col min="13325" max="13569" width="7" style="16"/>
    <col min="13570" max="13570" width="10.09765625" style="16" customWidth="1"/>
    <col min="13571" max="13571" width="25.09765625" style="16" customWidth="1"/>
    <col min="13572" max="13572" width="3.296875" style="16" customWidth="1"/>
    <col min="13573" max="13573" width="10.59765625" style="16" customWidth="1"/>
    <col min="13574" max="13574" width="3.5" style="16" customWidth="1"/>
    <col min="13575" max="13575" width="5.59765625" style="16" customWidth="1"/>
    <col min="13576" max="13576" width="3.09765625" style="16" customWidth="1"/>
    <col min="13577" max="13577" width="5.59765625" style="16" customWidth="1"/>
    <col min="13578" max="13578" width="3.09765625" style="16" customWidth="1"/>
    <col min="13579" max="13579" width="9.296875" style="16" customWidth="1"/>
    <col min="13580" max="13580" width="11.09765625" style="16" customWidth="1"/>
    <col min="13581" max="13825" width="7" style="16"/>
    <col min="13826" max="13826" width="10.09765625" style="16" customWidth="1"/>
    <col min="13827" max="13827" width="25.09765625" style="16" customWidth="1"/>
    <col min="13828" max="13828" width="3.296875" style="16" customWidth="1"/>
    <col min="13829" max="13829" width="10.59765625" style="16" customWidth="1"/>
    <col min="13830" max="13830" width="3.5" style="16" customWidth="1"/>
    <col min="13831" max="13831" width="5.59765625" style="16" customWidth="1"/>
    <col min="13832" max="13832" width="3.09765625" style="16" customWidth="1"/>
    <col min="13833" max="13833" width="5.59765625" style="16" customWidth="1"/>
    <col min="13834" max="13834" width="3.09765625" style="16" customWidth="1"/>
    <col min="13835" max="13835" width="9.296875" style="16" customWidth="1"/>
    <col min="13836" max="13836" width="11.09765625" style="16" customWidth="1"/>
    <col min="13837" max="14081" width="7" style="16"/>
    <col min="14082" max="14082" width="10.09765625" style="16" customWidth="1"/>
    <col min="14083" max="14083" width="25.09765625" style="16" customWidth="1"/>
    <col min="14084" max="14084" width="3.296875" style="16" customWidth="1"/>
    <col min="14085" max="14085" width="10.59765625" style="16" customWidth="1"/>
    <col min="14086" max="14086" width="3.5" style="16" customWidth="1"/>
    <col min="14087" max="14087" width="5.59765625" style="16" customWidth="1"/>
    <col min="14088" max="14088" width="3.09765625" style="16" customWidth="1"/>
    <col min="14089" max="14089" width="5.59765625" style="16" customWidth="1"/>
    <col min="14090" max="14090" width="3.09765625" style="16" customWidth="1"/>
    <col min="14091" max="14091" width="9.296875" style="16" customWidth="1"/>
    <col min="14092" max="14092" width="11.09765625" style="16" customWidth="1"/>
    <col min="14093" max="14337" width="7" style="16"/>
    <col min="14338" max="14338" width="10.09765625" style="16" customWidth="1"/>
    <col min="14339" max="14339" width="25.09765625" style="16" customWidth="1"/>
    <col min="14340" max="14340" width="3.296875" style="16" customWidth="1"/>
    <col min="14341" max="14341" width="10.59765625" style="16" customWidth="1"/>
    <col min="14342" max="14342" width="3.5" style="16" customWidth="1"/>
    <col min="14343" max="14343" width="5.59765625" style="16" customWidth="1"/>
    <col min="14344" max="14344" width="3.09765625" style="16" customWidth="1"/>
    <col min="14345" max="14345" width="5.59765625" style="16" customWidth="1"/>
    <col min="14346" max="14346" width="3.09765625" style="16" customWidth="1"/>
    <col min="14347" max="14347" width="9.296875" style="16" customWidth="1"/>
    <col min="14348" max="14348" width="11.09765625" style="16" customWidth="1"/>
    <col min="14349" max="14593" width="7" style="16"/>
    <col min="14594" max="14594" width="10.09765625" style="16" customWidth="1"/>
    <col min="14595" max="14595" width="25.09765625" style="16" customWidth="1"/>
    <col min="14596" max="14596" width="3.296875" style="16" customWidth="1"/>
    <col min="14597" max="14597" width="10.59765625" style="16" customWidth="1"/>
    <col min="14598" max="14598" width="3.5" style="16" customWidth="1"/>
    <col min="14599" max="14599" width="5.59765625" style="16" customWidth="1"/>
    <col min="14600" max="14600" width="3.09765625" style="16" customWidth="1"/>
    <col min="14601" max="14601" width="5.59765625" style="16" customWidth="1"/>
    <col min="14602" max="14602" width="3.09765625" style="16" customWidth="1"/>
    <col min="14603" max="14603" width="9.296875" style="16" customWidth="1"/>
    <col min="14604" max="14604" width="11.09765625" style="16" customWidth="1"/>
    <col min="14605" max="14849" width="7" style="16"/>
    <col min="14850" max="14850" width="10.09765625" style="16" customWidth="1"/>
    <col min="14851" max="14851" width="25.09765625" style="16" customWidth="1"/>
    <col min="14852" max="14852" width="3.296875" style="16" customWidth="1"/>
    <col min="14853" max="14853" width="10.59765625" style="16" customWidth="1"/>
    <col min="14854" max="14854" width="3.5" style="16" customWidth="1"/>
    <col min="14855" max="14855" width="5.59765625" style="16" customWidth="1"/>
    <col min="14856" max="14856" width="3.09765625" style="16" customWidth="1"/>
    <col min="14857" max="14857" width="5.59765625" style="16" customWidth="1"/>
    <col min="14858" max="14858" width="3.09765625" style="16" customWidth="1"/>
    <col min="14859" max="14859" width="9.296875" style="16" customWidth="1"/>
    <col min="14860" max="14860" width="11.09765625" style="16" customWidth="1"/>
    <col min="14861" max="15105" width="7" style="16"/>
    <col min="15106" max="15106" width="10.09765625" style="16" customWidth="1"/>
    <col min="15107" max="15107" width="25.09765625" style="16" customWidth="1"/>
    <col min="15108" max="15108" width="3.296875" style="16" customWidth="1"/>
    <col min="15109" max="15109" width="10.59765625" style="16" customWidth="1"/>
    <col min="15110" max="15110" width="3.5" style="16" customWidth="1"/>
    <col min="15111" max="15111" width="5.59765625" style="16" customWidth="1"/>
    <col min="15112" max="15112" width="3.09765625" style="16" customWidth="1"/>
    <col min="15113" max="15113" width="5.59765625" style="16" customWidth="1"/>
    <col min="15114" max="15114" width="3.09765625" style="16" customWidth="1"/>
    <col min="15115" max="15115" width="9.296875" style="16" customWidth="1"/>
    <col min="15116" max="15116" width="11.09765625" style="16" customWidth="1"/>
    <col min="15117" max="15361" width="7" style="16"/>
    <col min="15362" max="15362" width="10.09765625" style="16" customWidth="1"/>
    <col min="15363" max="15363" width="25.09765625" style="16" customWidth="1"/>
    <col min="15364" max="15364" width="3.296875" style="16" customWidth="1"/>
    <col min="15365" max="15365" width="10.59765625" style="16" customWidth="1"/>
    <col min="15366" max="15366" width="3.5" style="16" customWidth="1"/>
    <col min="15367" max="15367" width="5.59765625" style="16" customWidth="1"/>
    <col min="15368" max="15368" width="3.09765625" style="16" customWidth="1"/>
    <col min="15369" max="15369" width="5.59765625" style="16" customWidth="1"/>
    <col min="15370" max="15370" width="3.09765625" style="16" customWidth="1"/>
    <col min="15371" max="15371" width="9.296875" style="16" customWidth="1"/>
    <col min="15372" max="15372" width="11.09765625" style="16" customWidth="1"/>
    <col min="15373" max="15617" width="7" style="16"/>
    <col min="15618" max="15618" width="10.09765625" style="16" customWidth="1"/>
    <col min="15619" max="15619" width="25.09765625" style="16" customWidth="1"/>
    <col min="15620" max="15620" width="3.296875" style="16" customWidth="1"/>
    <col min="15621" max="15621" width="10.59765625" style="16" customWidth="1"/>
    <col min="15622" max="15622" width="3.5" style="16" customWidth="1"/>
    <col min="15623" max="15623" width="5.59765625" style="16" customWidth="1"/>
    <col min="15624" max="15624" width="3.09765625" style="16" customWidth="1"/>
    <col min="15625" max="15625" width="5.59765625" style="16" customWidth="1"/>
    <col min="15626" max="15626" width="3.09765625" style="16" customWidth="1"/>
    <col min="15627" max="15627" width="9.296875" style="16" customWidth="1"/>
    <col min="15628" max="15628" width="11.09765625" style="16" customWidth="1"/>
    <col min="15629" max="15873" width="7" style="16"/>
    <col min="15874" max="15874" width="10.09765625" style="16" customWidth="1"/>
    <col min="15875" max="15875" width="25.09765625" style="16" customWidth="1"/>
    <col min="15876" max="15876" width="3.296875" style="16" customWidth="1"/>
    <col min="15877" max="15877" width="10.59765625" style="16" customWidth="1"/>
    <col min="15878" max="15878" width="3.5" style="16" customWidth="1"/>
    <col min="15879" max="15879" width="5.59765625" style="16" customWidth="1"/>
    <col min="15880" max="15880" width="3.09765625" style="16" customWidth="1"/>
    <col min="15881" max="15881" width="5.59765625" style="16" customWidth="1"/>
    <col min="15882" max="15882" width="3.09765625" style="16" customWidth="1"/>
    <col min="15883" max="15883" width="9.296875" style="16" customWidth="1"/>
    <col min="15884" max="15884" width="11.09765625" style="16" customWidth="1"/>
    <col min="15885" max="16129" width="7" style="16"/>
    <col min="16130" max="16130" width="10.09765625" style="16" customWidth="1"/>
    <col min="16131" max="16131" width="25.09765625" style="16" customWidth="1"/>
    <col min="16132" max="16132" width="3.296875" style="16" customWidth="1"/>
    <col min="16133" max="16133" width="10.59765625" style="16" customWidth="1"/>
    <col min="16134" max="16134" width="3.5" style="16" customWidth="1"/>
    <col min="16135" max="16135" width="5.59765625" style="16" customWidth="1"/>
    <col min="16136" max="16136" width="3.09765625" style="16" customWidth="1"/>
    <col min="16137" max="16137" width="5.59765625" style="16" customWidth="1"/>
    <col min="16138" max="16138" width="3.09765625" style="16" customWidth="1"/>
    <col min="16139" max="16139" width="9.296875" style="16" customWidth="1"/>
    <col min="16140" max="16140" width="11.09765625" style="16" customWidth="1"/>
    <col min="16141" max="16384" width="7" style="16"/>
  </cols>
  <sheetData>
    <row r="1" spans="1:13" ht="18" customHeight="1">
      <c r="A1" s="98" t="s">
        <v>22</v>
      </c>
      <c r="B1" s="98"/>
      <c r="C1" s="98"/>
      <c r="D1" s="98"/>
      <c r="E1" s="98"/>
      <c r="F1" s="98"/>
      <c r="G1" s="98"/>
    </row>
    <row r="2" spans="1:13" ht="18.75" customHeight="1">
      <c r="A2" s="15"/>
      <c r="B2" s="15"/>
      <c r="C2" s="15"/>
      <c r="D2" s="15"/>
      <c r="E2" s="15"/>
      <c r="F2" s="16" t="s">
        <v>23</v>
      </c>
      <c r="G2" s="16" t="s">
        <v>48</v>
      </c>
    </row>
    <row r="3" spans="1:13" ht="41.25" customHeight="1">
      <c r="A3" s="110" t="s">
        <v>75</v>
      </c>
      <c r="B3" s="110"/>
      <c r="C3" s="110"/>
      <c r="D3" s="110"/>
      <c r="E3" s="111"/>
      <c r="F3" s="99" t="s">
        <v>63</v>
      </c>
      <c r="G3" s="100"/>
      <c r="H3" s="100"/>
      <c r="I3" s="102" t="s">
        <v>42</v>
      </c>
      <c r="J3" s="103"/>
      <c r="K3" s="103"/>
      <c r="L3" s="104"/>
    </row>
    <row r="4" spans="1:13" ht="19.5" customHeight="1">
      <c r="A4" s="110"/>
      <c r="B4" s="110"/>
      <c r="C4" s="110"/>
      <c r="D4" s="110"/>
      <c r="E4" s="111"/>
      <c r="F4" s="101"/>
      <c r="G4" s="101"/>
      <c r="H4" s="101"/>
      <c r="I4" s="105" t="s">
        <v>24</v>
      </c>
      <c r="J4" s="106"/>
      <c r="K4" s="106"/>
      <c r="L4" s="107"/>
    </row>
    <row r="5" spans="1:13" ht="12" customHeight="1">
      <c r="A5" s="16"/>
      <c r="B5" s="16"/>
      <c r="D5" s="16"/>
      <c r="E5" s="16"/>
      <c r="F5" s="19"/>
      <c r="G5" s="19"/>
      <c r="H5" s="19"/>
    </row>
    <row r="6" spans="1:13" ht="18">
      <c r="A6" s="87" t="s">
        <v>64</v>
      </c>
      <c r="B6" s="88" t="s">
        <v>77</v>
      </c>
      <c r="C6" s="87"/>
      <c r="D6" s="87"/>
      <c r="E6" s="87"/>
      <c r="F6" s="87"/>
      <c r="G6" s="93" t="s">
        <v>66</v>
      </c>
      <c r="H6" s="94" t="s">
        <v>78</v>
      </c>
    </row>
    <row r="7" spans="1:13" ht="18">
      <c r="A7" s="87" t="s">
        <v>65</v>
      </c>
      <c r="B7" s="89" t="s">
        <v>76</v>
      </c>
      <c r="C7" s="89"/>
      <c r="D7" s="89"/>
      <c r="E7" s="89"/>
      <c r="F7" s="89"/>
      <c r="G7" s="90"/>
      <c r="H7" s="91"/>
      <c r="I7" s="91"/>
    </row>
    <row r="8" spans="1:13" ht="21.6" customHeight="1">
      <c r="A8" s="87"/>
      <c r="B8" s="143" t="s">
        <v>70</v>
      </c>
      <c r="C8" s="143"/>
      <c r="D8" s="143"/>
      <c r="E8" s="143"/>
      <c r="F8" s="143"/>
      <c r="G8" s="143"/>
      <c r="H8" s="143"/>
      <c r="I8" s="143"/>
      <c r="J8" s="21"/>
      <c r="K8" s="21"/>
      <c r="L8" s="21"/>
    </row>
    <row r="9" spans="1:13" ht="17.399999999999999" customHeight="1">
      <c r="A9" s="87"/>
      <c r="B9" s="92"/>
      <c r="D9" s="16"/>
      <c r="E9" s="92"/>
      <c r="F9" s="92"/>
      <c r="G9" s="92"/>
      <c r="H9" s="92"/>
      <c r="I9" s="92"/>
    </row>
    <row r="10" spans="1:13" ht="14.25" customHeight="1">
      <c r="A10" s="122" t="s">
        <v>67</v>
      </c>
      <c r="B10" s="122"/>
      <c r="C10" s="122"/>
      <c r="D10" s="123"/>
      <c r="E10" s="122"/>
      <c r="F10" s="122"/>
      <c r="G10" s="122"/>
      <c r="H10" s="124"/>
      <c r="I10" s="124"/>
      <c r="J10" s="124"/>
      <c r="K10" s="124"/>
      <c r="L10" s="124"/>
    </row>
    <row r="11" spans="1:13" ht="9.75" customHeight="1">
      <c r="A11" s="16"/>
      <c r="B11" s="16"/>
      <c r="D11" s="16"/>
      <c r="E11" s="16"/>
    </row>
    <row r="12" spans="1:13" ht="34.5" customHeight="1">
      <c r="A12" s="46" t="s">
        <v>43</v>
      </c>
      <c r="B12" s="47" t="s">
        <v>44</v>
      </c>
      <c r="C12" s="48" t="s">
        <v>45</v>
      </c>
      <c r="D12" s="49"/>
      <c r="E12" s="82"/>
      <c r="F12" s="50" t="s">
        <v>46</v>
      </c>
      <c r="G12" s="82"/>
      <c r="H12" s="50" t="s">
        <v>47</v>
      </c>
      <c r="I12" s="50"/>
      <c r="J12" s="50"/>
      <c r="K12" s="50"/>
      <c r="L12" s="51"/>
    </row>
    <row r="13" spans="1:13" ht="34.5" customHeight="1">
      <c r="A13" s="52" t="s">
        <v>25</v>
      </c>
      <c r="B13" s="129" t="s">
        <v>26</v>
      </c>
      <c r="C13" s="130"/>
      <c r="D13" s="131" t="s">
        <v>27</v>
      </c>
      <c r="E13" s="132"/>
      <c r="F13" s="132"/>
      <c r="G13" s="132"/>
      <c r="H13" s="132"/>
      <c r="I13" s="132"/>
      <c r="J13" s="132"/>
      <c r="K13" s="133" t="s">
        <v>28</v>
      </c>
      <c r="L13" s="134"/>
      <c r="M13" s="22"/>
    </row>
    <row r="14" spans="1:13" ht="18" customHeight="1">
      <c r="A14" s="108" t="s">
        <v>29</v>
      </c>
      <c r="B14" s="110" t="s">
        <v>30</v>
      </c>
      <c r="C14" s="111"/>
      <c r="D14" s="114" t="s">
        <v>31</v>
      </c>
      <c r="E14" s="115"/>
      <c r="F14" s="115"/>
      <c r="G14" s="115"/>
      <c r="H14" s="115"/>
      <c r="I14" s="115"/>
      <c r="J14" s="115"/>
      <c r="K14" s="118" t="s">
        <v>32</v>
      </c>
      <c r="L14" s="119"/>
      <c r="M14" s="22"/>
    </row>
    <row r="15" spans="1:13" ht="18" customHeight="1" thickBot="1">
      <c r="A15" s="109"/>
      <c r="B15" s="112"/>
      <c r="C15" s="113"/>
      <c r="D15" s="116"/>
      <c r="E15" s="117"/>
      <c r="F15" s="117"/>
      <c r="G15" s="117"/>
      <c r="H15" s="117"/>
      <c r="I15" s="117"/>
      <c r="J15" s="117"/>
      <c r="K15" s="120"/>
      <c r="L15" s="121"/>
    </row>
    <row r="16" spans="1:13" ht="27.75" customHeight="1" thickTop="1" thickBot="1">
      <c r="A16" s="147" t="s">
        <v>33</v>
      </c>
      <c r="B16" s="150" t="s">
        <v>34</v>
      </c>
      <c r="C16" s="151"/>
      <c r="D16" s="151"/>
      <c r="E16" s="151"/>
      <c r="F16" s="151"/>
      <c r="G16" s="151"/>
      <c r="H16" s="151"/>
      <c r="I16" s="151"/>
      <c r="J16" s="152"/>
      <c r="K16" s="153" t="s">
        <v>35</v>
      </c>
      <c r="L16" s="154"/>
    </row>
    <row r="17" spans="1:12" ht="27.75" customHeight="1">
      <c r="A17" s="148"/>
      <c r="B17" s="155" t="s">
        <v>36</v>
      </c>
      <c r="C17" s="23" t="s">
        <v>56</v>
      </c>
      <c r="D17" s="75"/>
      <c r="E17" s="24">
        <f>中!G107</f>
        <v>0</v>
      </c>
      <c r="F17" s="24" t="s">
        <v>37</v>
      </c>
      <c r="G17" s="24" t="s">
        <v>61</v>
      </c>
      <c r="H17" s="24"/>
      <c r="I17" s="24"/>
      <c r="J17" s="25"/>
      <c r="K17" s="158">
        <f>E17*5000</f>
        <v>0</v>
      </c>
      <c r="L17" s="159"/>
    </row>
    <row r="18" spans="1:12" ht="27.75" customHeight="1">
      <c r="A18" s="148"/>
      <c r="B18" s="156"/>
      <c r="C18" s="53" t="s">
        <v>38</v>
      </c>
      <c r="D18" s="26"/>
      <c r="E18" s="26">
        <f>中!I107</f>
        <v>0</v>
      </c>
      <c r="F18" s="28" t="s">
        <v>37</v>
      </c>
      <c r="G18" s="29" t="s">
        <v>62</v>
      </c>
      <c r="H18" s="26"/>
      <c r="I18" s="26"/>
      <c r="J18" s="27"/>
      <c r="K18" s="125">
        <f>E18*5000</f>
        <v>0</v>
      </c>
      <c r="L18" s="126"/>
    </row>
    <row r="19" spans="1:12" ht="27.75" customHeight="1">
      <c r="A19" s="148"/>
      <c r="B19" s="156"/>
      <c r="C19" s="53" t="s">
        <v>59</v>
      </c>
      <c r="D19" s="26"/>
      <c r="E19" s="26">
        <f>少!F106</f>
        <v>0</v>
      </c>
      <c r="F19" s="26" t="s">
        <v>37</v>
      </c>
      <c r="G19" s="26" t="s">
        <v>61</v>
      </c>
      <c r="H19" s="26"/>
      <c r="I19" s="26"/>
      <c r="J19" s="27"/>
      <c r="K19" s="125">
        <f>E19*5000</f>
        <v>0</v>
      </c>
      <c r="L19" s="126"/>
    </row>
    <row r="20" spans="1:12" ht="27.75" customHeight="1" thickBot="1">
      <c r="A20" s="149"/>
      <c r="B20" s="157"/>
      <c r="C20" s="83" t="s">
        <v>60</v>
      </c>
      <c r="D20" s="84"/>
      <c r="E20" s="30">
        <f>少!H106</f>
        <v>0</v>
      </c>
      <c r="F20" s="30" t="s">
        <v>37</v>
      </c>
      <c r="G20" s="30" t="s">
        <v>61</v>
      </c>
      <c r="H20" s="85"/>
      <c r="I20" s="85"/>
      <c r="J20" s="86"/>
      <c r="K20" s="127">
        <f>E20*5000</f>
        <v>0</v>
      </c>
      <c r="L20" s="128"/>
    </row>
    <row r="21" spans="1:12" s="20" customFormat="1" ht="27.75" customHeight="1">
      <c r="A21" s="135" t="s">
        <v>39</v>
      </c>
      <c r="B21" s="135"/>
      <c r="C21" s="136"/>
      <c r="D21" s="137"/>
      <c r="E21" s="138"/>
      <c r="F21" s="31"/>
      <c r="G21" s="31"/>
      <c r="H21" s="32"/>
      <c r="I21" s="32"/>
      <c r="J21" s="32"/>
      <c r="K21" s="139">
        <f>SUM(K17:L20)</f>
        <v>0</v>
      </c>
      <c r="L21" s="140"/>
    </row>
    <row r="22" spans="1:12" s="20" customFormat="1" ht="27.75" customHeight="1" thickBot="1">
      <c r="A22" s="33"/>
      <c r="B22" s="33"/>
      <c r="C22" s="34"/>
      <c r="D22" s="35"/>
      <c r="E22" s="35"/>
      <c r="H22" s="36"/>
      <c r="I22" s="36"/>
      <c r="J22" s="36"/>
      <c r="K22" s="37"/>
      <c r="L22" s="37"/>
    </row>
    <row r="23" spans="1:12" ht="27.75" customHeight="1">
      <c r="A23" s="144"/>
      <c r="B23" s="144"/>
      <c r="C23" s="144"/>
      <c r="D23" s="144"/>
      <c r="E23" s="145"/>
      <c r="F23" s="54" t="s">
        <v>40</v>
      </c>
      <c r="G23" s="55"/>
      <c r="H23" s="55"/>
      <c r="I23" s="55"/>
      <c r="J23" s="56"/>
      <c r="K23" s="38"/>
      <c r="L23" s="38"/>
    </row>
    <row r="24" spans="1:12" ht="27.75" customHeight="1">
      <c r="A24" s="142" t="s">
        <v>68</v>
      </c>
      <c r="B24" s="142"/>
      <c r="C24" s="142"/>
      <c r="D24" s="142"/>
      <c r="E24" s="146"/>
      <c r="F24" s="57" t="s">
        <v>41</v>
      </c>
      <c r="G24" s="58"/>
      <c r="H24" s="58"/>
      <c r="I24" s="58"/>
      <c r="J24" s="59"/>
      <c r="K24" s="38"/>
      <c r="L24" s="38"/>
    </row>
    <row r="25" spans="1:12" ht="27.75" customHeight="1">
      <c r="A25" s="142" t="s">
        <v>69</v>
      </c>
      <c r="B25" s="142"/>
      <c r="C25" s="142"/>
      <c r="D25" s="142"/>
      <c r="E25" s="146"/>
      <c r="F25" s="39"/>
      <c r="G25" s="38"/>
      <c r="H25" s="38"/>
      <c r="I25" s="38"/>
      <c r="J25" s="40"/>
      <c r="K25" s="38"/>
      <c r="L25" s="38"/>
    </row>
    <row r="26" spans="1:12" ht="27.75" customHeight="1">
      <c r="A26" s="142" t="s">
        <v>71</v>
      </c>
      <c r="B26" s="142"/>
      <c r="C26" s="142"/>
      <c r="D26" s="142"/>
      <c r="E26" s="146"/>
      <c r="F26" s="41"/>
      <c r="G26" s="42"/>
      <c r="H26" s="42"/>
      <c r="I26" s="42"/>
      <c r="J26" s="43"/>
      <c r="K26" s="42"/>
      <c r="L26" s="42"/>
    </row>
    <row r="27" spans="1:12" ht="27.75" customHeight="1">
      <c r="F27" s="60"/>
      <c r="G27" s="61"/>
      <c r="H27" s="61"/>
      <c r="I27" s="61"/>
      <c r="J27" s="62"/>
      <c r="K27" s="44"/>
      <c r="L27" s="44"/>
    </row>
    <row r="28" spans="1:12" ht="27.75" customHeight="1" thickBot="1">
      <c r="F28" s="63"/>
      <c r="G28" s="64"/>
      <c r="H28" s="64"/>
      <c r="I28" s="64"/>
      <c r="J28" s="45"/>
      <c r="K28" s="44"/>
      <c r="L28" s="44"/>
    </row>
    <row r="29" spans="1:12" ht="27.75" customHeight="1">
      <c r="F29" s="44"/>
      <c r="G29" s="44"/>
      <c r="H29" s="44"/>
      <c r="I29" s="44"/>
      <c r="J29" s="44"/>
      <c r="K29" s="44"/>
      <c r="L29" s="44"/>
    </row>
    <row r="65506" spans="4:6" ht="22.5" customHeight="1">
      <c r="D65506" s="141"/>
      <c r="E65506" s="142"/>
      <c r="F65506" s="142"/>
    </row>
  </sheetData>
  <mergeCells count="30">
    <mergeCell ref="A21:C21"/>
    <mergeCell ref="D21:E21"/>
    <mergeCell ref="K21:L21"/>
    <mergeCell ref="D65506:F65506"/>
    <mergeCell ref="A3:E4"/>
    <mergeCell ref="B8:I8"/>
    <mergeCell ref="A23:E23"/>
    <mergeCell ref="A24:E24"/>
    <mergeCell ref="A25:E25"/>
    <mergeCell ref="A26:E26"/>
    <mergeCell ref="A16:A20"/>
    <mergeCell ref="B16:J16"/>
    <mergeCell ref="K16:L16"/>
    <mergeCell ref="B17:B20"/>
    <mergeCell ref="K17:L17"/>
    <mergeCell ref="K18:L18"/>
    <mergeCell ref="K19:L19"/>
    <mergeCell ref="K20:L20"/>
    <mergeCell ref="B13:C13"/>
    <mergeCell ref="D13:J13"/>
    <mergeCell ref="K13:L13"/>
    <mergeCell ref="A1:G1"/>
    <mergeCell ref="F3:H4"/>
    <mergeCell ref="I3:L3"/>
    <mergeCell ref="I4:L4"/>
    <mergeCell ref="A14:A15"/>
    <mergeCell ref="B14:C15"/>
    <mergeCell ref="D14:J15"/>
    <mergeCell ref="K14:L15"/>
    <mergeCell ref="A10:L10"/>
  </mergeCells>
  <phoneticPr fontId="2"/>
  <hyperlinks>
    <hyperlink ref="H6" r:id="rId1" xr:uid="{5BE1A828-F62D-4AD6-A963-915FEF40CFBA}"/>
  </hyperlinks>
  <pageMargins left="0.98402777777777795" right="0" top="0.31944444444444398" bottom="0.196527777777778" header="0.36944444444444402" footer="0.2"/>
  <pageSetup paperSize="9" scale="83" orientation="portrait" horizontalDpi="4294967293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少</vt:lpstr>
      <vt:lpstr>中</vt:lpstr>
      <vt:lpstr>送金通知書</vt:lpstr>
      <vt:lpstr>少!Print_Area</vt:lpstr>
      <vt:lpstr>送金通知書!Print_Area</vt:lpstr>
      <vt:lpstr>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森野幸司</dc:creator>
  <cp:lastModifiedBy>浩二 中村</cp:lastModifiedBy>
  <cp:lastPrinted>2022-01-22T03:45:12Z</cp:lastPrinted>
  <dcterms:created xsi:type="dcterms:W3CDTF">2022-01-21T22:30:23Z</dcterms:created>
  <dcterms:modified xsi:type="dcterms:W3CDTF">2026-05-08T00:35:23Z</dcterms:modified>
</cp:coreProperties>
</file>